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<sst xmlns="http://schemas.openxmlformats.org/spreadsheetml/2006/main" count="106" uniqueCount="106">
  <si>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</si>
  <si>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</si>
  <si>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 SAUCE BERCY</t>
  </si>
  <si>
    <t>Code</t>
  </si>
  <si>
    <t>GRO_CDC_138B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</si>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</sst>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182.19521</v>
      </c>
    </row>
    <row r="12">
      <c r="A12" t="s" s="3">
        <v>17</v>
      </c>
      <c r="B12" s="4">
        <v>1.8219521</v>
      </c>
    </row>
    <row r="13">
      <c r="A13"/>
      <c r="B13"/>
    </row>
    <row r="14">
      <c r="A14" t="s" s="5">
        <v>18</v>
      </c>
      <c r="B14" t="s" s="5">
        <v>15</v>
      </c>
    </row>
    <row r="15">
      <c r="A15" t="s" s="5">
        <v>19</v>
      </c>
      <c r="B15" s="6">
        <v>182.19521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3"/>
      <c r="F8"/>
    </row>
    <row r="9">
      <c r="A9" t="s">
        <v>90</v>
      </c>
      <c r="B9">
        <v>1</v>
      </c>
      <c r="C9"/>
      <c r="D9" t="s" s="13">
        <v>91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92</v>
      </c>
      <c r="B1"/>
      <c r="C1"/>
      <c r="D1"/>
    </row>
    <row r="2">
      <c r="A2" t="str" s="14">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5">
        <v>93</v>
      </c>
      <c r="B4"/>
      <c r="C4"/>
      <c r="D4"/>
    </row>
    <row r="5">
      <c r="A5" t="s" s="16">
        <v>94</v>
      </c>
      <c r="B5" t="str" s="13">
        <f>Procedure!D2</f>
        <v>Dresser et servir — Déposez un steak dans l'assiette. Nappez de sauce Bercy. Accompagnez de pommes sautées, de pommes frites, etc.</v>
      </c>
      <c r="C5"/>
      <c r="D5"/>
    </row>
    <row r="6">
      <c r="A6"/>
      <c r="B6" t="s">
        <v>95</v>
      </c>
      <c r="C6" s="11">
        <f>'Besoins'!$B$2*100</f>
        <v>100</v>
      </c>
      <c r="D6" t="s">
        <v>25</v>
      </c>
    </row>
    <row r="7">
      <c r="A7"/>
      <c r="B7" t="s">
        <v>96</v>
      </c>
      <c r="C7" s="11">
        <f>'Besoins'!$B$2*100</f>
        <v>100</v>
      </c>
      <c r="D7" t="s">
        <v>25</v>
      </c>
    </row>
    <row r="8">
      <c r="A8"/>
      <c r="B8"/>
      <c r="C8"/>
      <c r="D8"/>
    </row>
    <row r="9">
      <c r="A9" t="s" s="15">
        <v>97</v>
      </c>
      <c r="B9"/>
      <c r="C9"/>
      <c r="D9"/>
    </row>
    <row r="10">
      <c r="A10" t="s" s="16">
        <v>94</v>
      </c>
      <c r="B10" t="str" s="13">
        <f>Procedure!D3</f>
        <v>Mise en place du poste de travail — Vérifiez les DLC, pesez les denrées, sélectionnez le matériel nécessaire. Lavez et désinfectez le matériel et le poste de travail en suivant les protocoles.</v>
      </c>
      <c r="C10"/>
      <c r="D10"/>
    </row>
    <row r="11">
      <c r="A11" t="s" s="16">
        <v>98</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99</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100</v>
      </c>
      <c r="C15" s="11">
        <f>'Besoins'!$B$2*0.25</f>
        <v>0.25</v>
      </c>
      <c r="D15" t="s">
        <v>42</v>
      </c>
    </row>
    <row r="16">
      <c r="A16"/>
      <c r="B16" t="str">
        <f>Besoins!B12</f>
        <v>Sel fin de cuisine</v>
      </c>
      <c r="C16" s="11">
        <f>Besoins!E12</f>
        <v>0.073</v>
      </c>
      <c r="D16" t="str">
        <f>Besoins!F12</f>
        <v>kg</v>
      </c>
    </row>
    <row r="17">
      <c r="A17" t="s" s="16">
        <v>101</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102</v>
      </c>
      <c r="B19"/>
      <c r="C19"/>
      <c r="D19"/>
    </row>
    <row r="20">
      <c r="A20" t="s" s="16">
        <v>94</v>
      </c>
      <c r="B20" t="str" s="13">
        <f>Procedure!D7</f>
        <v>Mise en place du poste de travail — Vérifiez les DLC, pesez les denrées, sélectionnez le matériel nécessaire.</v>
      </c>
      <c r="C20"/>
      <c r="D20"/>
    </row>
    <row r="21">
      <c r="A21" t="s" s="16">
        <v>98</v>
      </c>
      <c r="B21" t="str" s="13">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103</v>
      </c>
      <c r="C23" s="11">
        <f>'Besoins'!$B$2*3</f>
        <v>3</v>
      </c>
      <c r="D23" t="s">
        <v>35</v>
      </c>
    </row>
    <row r="24">
      <c r="A24"/>
      <c r="B24" t="s">
        <v>104</v>
      </c>
      <c r="C24" s="11">
        <f>'Besoins'!$B$2*8</f>
        <v>8</v>
      </c>
      <c r="D24" t="s">
        <v>35</v>
      </c>
    </row>
    <row r="25">
      <c r="A25"/>
      <c r="B25" t="s">
        <v>100</v>
      </c>
      <c r="C25" s="11">
        <f>'Besoins'!$B$2*0.75</f>
        <v>0.75</v>
      </c>
      <c r="D25" t="s">
        <v>42</v>
      </c>
    </row>
    <row r="26">
      <c r="A26"/>
      <c r="B26"/>
      <c r="C26"/>
      <c r="D26"/>
    </row>
    <row r="27">
      <c r="A27" t="s" s="15">
        <v>105</v>
      </c>
      <c r="B27"/>
      <c r="C27"/>
      <c r="D27"/>
    </row>
    <row r="28">
      <c r="A28" t="s" s="16">
        <v>94</v>
      </c>
      <c r="B28" t="str" s="13">
        <f>Procedure!D9</f>
        <v>Réhydrater la poudre déshydratée dans l'eau chaude puis ajouter le vin blanc. Porter à ébullition légère et laisser réduire quelques minutes.</v>
      </c>
      <c r="C28"/>
      <c r="D28"/>
    </row>
    <row r="29">
      <c r="A29"/>
      <c r="B29" t="str">
        <f>Besoins!B7</f>
        <v>Eau (robinet - moy. France 2026)</v>
      </c>
      <c r="C29" s="11">
        <f>Besoins!E7</f>
        <v>6.2</v>
      </c>
      <c r="D29" t="str">
        <f>Besoins!F7</f>
        <v>lt</v>
      </c>
    </row>
    <row r="30">
      <c r="A30"/>
      <c r="B30" t="s">
        <v>103</v>
      </c>
      <c r="C30" s="11">
        <f>'Besoins'!$B$2*1.6</f>
        <v>1.6</v>
      </c>
      <c r="D30" t="s">
        <v>35</v>
      </c>
    </row>
    <row r="31">
      <c r="A31"/>
      <c r="B31" t="str">
        <f>Besoins!B9</f>
        <v>Fonds Brun Lié (Knorr Professional)</v>
      </c>
      <c r="C31" s="11">
        <f>Besoins!E9</f>
        <v>0.2</v>
      </c>
      <c r="D31" t="str">
        <f>Besoins!F9</f>
        <v>kg</v>
      </c>
    </row>
    <row r="32">
      <c r="A32"/>
      <c r="B32"/>
      <c r="C32"/>
      <c r="D32"/>
    </row>
    <row r="33">
      <c r="A33" t="s" s="17">
        <v>22</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2026-10-30T13:53:59Z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2026-10-30T13:53:59Z</dcterms:modified>
  <cp:revision>1</cp:revision>
</cp:coreProperties>
</file>