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<sst xmlns="http://schemas.openxmlformats.org/spreadsheetml/2006/main" count="70" uniqueCount="70">
  <si>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</si>
  <si>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</si>
  <si>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STEAK NATURE</t>
  </si>
  <si>
    <t>Code</t>
  </si>
  <si>
    <t>GRO_CDC_138</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</si>
  <si>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</si>
  <si>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</si>
  <si>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</si>
  <si>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</si>
  <si>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</si>
  <si>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</si>
  <si>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</si>
  <si>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</si>
  <si>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</si>
  <si>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</si>
  <si>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</si>
  <si>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</si>
  <si>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</si>
  <si>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</si>
  <si>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</si>
  <si>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</si>
  <si>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</si>
  <si>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</si>
  <si>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</si>
  <si>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</si>
  <si>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</si>
  <si>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</si>
  <si>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</si>
  <si>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</si>
  <si>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</si>
  <si>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</si>
  <si>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</si>
  <si>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HUI-TOURNESOL</t>
  </si>
  <si>
    <t>Huile de tournesol raffinée vrac</t>
  </si>
  <si>
    <t>Huiles végétales</t>
  </si>
  <si>
    <t>lt</t>
  </si>
  <si>
    <t>BEU-DOUX</t>
  </si>
  <si>
    <t>Beurre doux 82% MG plaquette</t>
  </si>
  <si>
    <t>Beurres et margarines</t>
  </si>
  <si>
    <t>kg</t>
  </si>
  <si>
    <t>SEL-FIN</t>
  </si>
  <si>
    <t>Sel fin de cuisine</t>
  </si>
  <si>
    <t>Sels et condiments de base</t>
  </si>
  <si>
    <t>RNM57228224</t>
  </si>
  <si>
    <t>BOEUF vache (coeur de rumsteck) prêt à découper U.E. sous-vide</t>
  </si>
  <si>
    <t>Bœuf</t>
  </si>
  <si>
    <t>Total</t>
  </si>
  <si>
    <t>Niveau</t>
  </si>
  <si>
    <t>Composant</t>
  </si>
  <si>
    <t>Type</t>
  </si>
  <si>
    <t>Quantité (pour 100 pc)</t>
  </si>
  <si>
    <t>recette</t>
  </si>
  <si>
    <t>Viandes collectivité</t>
  </si>
  <si>
    <t xml:space="preserve">    ↳ BOEUF vache (coeur de rumsteck) prêt à découper U.E. sous-vide</t>
  </si>
  <si>
    <t>matiere</t>
  </si>
  <si>
    <t xml:space="preserve">    ↳ Huile de tournesol raffinée vrac</t>
  </si>
  <si>
    <t xml:space="preserve">    ↳ Beurre doux 82% MG plaquette</t>
  </si>
  <si>
    <t xml:space="preserve">    ↳ Sel fin de cuisine</t>
  </si>
  <si>
    <t>Recette</t>
  </si>
  <si>
    <t>#</t>
  </si>
  <si>
    <t>Verbe</t>
  </si>
  <si>
    <t>Étape</t>
  </si>
  <si>
    <t>Précision technique</t>
  </si>
  <si>
    <t>Durée</t>
  </si>
  <si>
    <t>Fiche technique — STEAK NATURE</t>
  </si>
  <si>
    <t>STEAK NATURE  GRO_CDC_138</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</si>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</sst>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153.95055</v>
      </c>
    </row>
    <row r="12">
      <c r="A12" t="s" s="3">
        <v>17</v>
      </c>
      <c r="B12" s="4">
        <v>1.5395055</v>
      </c>
    </row>
    <row r="13">
      <c r="A13"/>
      <c r="B13"/>
    </row>
    <row r="14">
      <c r="A14" t="s" s="5">
        <v>18</v>
      </c>
      <c r="B14" t="s" s="5">
        <v>15</v>
      </c>
    </row>
    <row r="15">
      <c r="A15" t="s" s="5">
        <v>19</v>
      </c>
      <c r="B15" s="6">
        <v>153.95055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0.5</v>
      </c>
      <c r="E7" s="11">
        <f>D7*$B$2</f>
        <v>0.5</v>
      </c>
      <c r="F7" t="s">
        <v>35</v>
      </c>
      <c r="G7" s="4">
        <f>E7*1.05</f>
        <v>0.525</v>
      </c>
    </row>
    <row r="8">
      <c r="A8" t="s">
        <v>36</v>
      </c>
      <c r="B8" t="s">
        <v>37</v>
      </c>
      <c r="C8" t="s">
        <v>38</v>
      </c>
      <c r="D8" s="9">
        <v>0.25</v>
      </c>
      <c r="E8" s="11">
        <f>D8*$B$2</f>
        <v>0.25</v>
      </c>
      <c r="F8" t="s">
        <v>39</v>
      </c>
      <c r="G8" s="4">
        <f>E8*5.2</f>
        <v>1.3</v>
      </c>
    </row>
    <row r="9">
      <c r="A9" t="s">
        <v>40</v>
      </c>
      <c r="B9" t="s">
        <v>41</v>
      </c>
      <c r="C9" t="s">
        <v>42</v>
      </c>
      <c r="D9" s="9">
        <v>0.073</v>
      </c>
      <c r="E9" s="11">
        <f>D9*$B$2</f>
        <v>0.073</v>
      </c>
      <c r="F9" t="s">
        <v>39</v>
      </c>
      <c r="G9" s="4">
        <f>E9*0.35</f>
        <v>0.02555</v>
      </c>
    </row>
    <row r="10">
      <c r="A10" t="s">
        <v>43</v>
      </c>
      <c r="B10" t="s">
        <v>44</v>
      </c>
      <c r="C10" t="s">
        <v>45</v>
      </c>
      <c r="D10" s="9">
        <v>13</v>
      </c>
      <c r="E10" s="11">
        <f>D10*$B$2</f>
        <v>13</v>
      </c>
      <c r="F10" t="s">
        <v>39</v>
      </c>
      <c r="G10" s="4">
        <f>E10*11.7</f>
        <v>152.1</v>
      </c>
    </row>
    <row r="11">
      <c r="A11"/>
      <c r="B11"/>
      <c r="C11"/>
      <c r="D11"/>
      <c r="E11"/>
      <c r="F11" t="s" s="3">
        <v>46</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30</v>
      </c>
      <c r="F1" t="s" s="2">
        <v>5</v>
      </c>
    </row>
    <row r="2">
      <c r="A2">
        <v>0</v>
      </c>
      <c r="B2" t="s">
        <v>2</v>
      </c>
      <c r="C2" t="s">
        <v>51</v>
      </c>
      <c r="D2" s="11">
        <v>100</v>
      </c>
      <c r="E2" t="s">
        <v>25</v>
      </c>
      <c r="F2" t="s">
        <v>52</v>
      </c>
    </row>
    <row r="3">
      <c r="A3">
        <v>1</v>
      </c>
      <c r="B3" t="s">
        <v>53</v>
      </c>
      <c r="C3" t="s">
        <v>54</v>
      </c>
      <c r="D3" s="11">
        <v>13</v>
      </c>
      <c r="E3" t="s">
        <v>39</v>
      </c>
      <c r="F3" t="s">
        <v>45</v>
      </c>
    </row>
    <row r="4">
      <c r="A4">
        <v>1</v>
      </c>
      <c r="B4" t="s">
        <v>55</v>
      </c>
      <c r="C4" t="s">
        <v>54</v>
      </c>
      <c r="D4" s="11">
        <v>0.5</v>
      </c>
      <c r="E4" t="s">
        <v>35</v>
      </c>
      <c r="F4" t="s">
        <v>34</v>
      </c>
    </row>
    <row r="5">
      <c r="A5">
        <v>1</v>
      </c>
      <c r="B5" t="s">
        <v>56</v>
      </c>
      <c r="C5" t="s">
        <v>54</v>
      </c>
      <c r="D5" s="11">
        <v>0.25</v>
      </c>
      <c r="E5" t="s">
        <v>39</v>
      </c>
      <c r="F5" t="s">
        <v>38</v>
      </c>
    </row>
    <row r="6">
      <c r="A6">
        <v>1</v>
      </c>
      <c r="B6" t="s">
        <v>57</v>
      </c>
      <c r="C6" t="s">
        <v>54</v>
      </c>
      <c r="D6" s="11">
        <v>0.073</v>
      </c>
      <c r="E6" t="s">
        <v>39</v>
      </c>
      <c r="F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58</v>
      </c>
      <c r="B1" t="s" s="2">
        <v>59</v>
      </c>
      <c r="C1" t="s" s="2">
        <v>60</v>
      </c>
      <c r="D1" t="s" s="2">
        <v>61</v>
      </c>
      <c r="E1" t="s" s="2">
        <v>62</v>
      </c>
      <c r="F1" t="s" s="2">
        <v>63</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les steaks suivant la procédure. Égouttez-les dans un bac GN 1/1 H 250 en polycarbonate, muni d'une grille égouttoir. Couvrez et réservez au froid en attente de cuisson.</t>
        </is>
      </c>
      <c r="E3" t="s" s="13"/>
      <c r="F3"/>
    </row>
    <row r="4">
      <c r="A4" t="s">
        <v>2</v>
      </c>
      <c r="B4">
        <v>3</v>
      </c>
      <c r="C4"/>
      <c r="D4"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t="s" s="13"/>
      <c r="F4"/>
    </row>
    <row r="5">
      <c r="A5" t="s">
        <v>2</v>
      </c>
      <c r="B5">
        <v>4</v>
      </c>
      <c r="C5"/>
      <c r="D5"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64</v>
      </c>
      <c r="B1"/>
      <c r="C1"/>
      <c r="D1"/>
    </row>
    <row r="2">
      <c r="A2" t="str" s="14">
        <f>"GRO_CDC_138 · GRO.VIANDES · référence : "&amp;Besoins!B3&amp;" "&amp;Besoins!C3&amp;" · multiplicateur réglable sur la feuille ""Besoins"""</f>
        <v>GRO_CDC_138 · GRO.VIANDES · référence : 100 pc · multiplicateur réglable sur la feuille </v>
      </c>
      <c r="B2"/>
      <c r="C2"/>
      <c r="D2"/>
    </row>
    <row r="3">
      <c r="A3"/>
      <c r="B3"/>
      <c r="C3"/>
      <c r="D3"/>
    </row>
    <row r="4">
      <c r="A4" t="s" s="15">
        <v>65</v>
      </c>
      <c r="B4"/>
      <c r="C4"/>
      <c r="D4"/>
    </row>
    <row r="5">
      <c r="A5" t="s" s="16">
        <v>66</v>
      </c>
      <c r="B5" t="str" s="13">
        <f>Procedure!D2</f>
        <v>Mise en place du poste de travail — Vérifiez les DLC, pesez les denrées, sélectionnez le matériel nécessaire. Lavez et désinfectez le matériel et le poste de travail en suivant les protocoles.</v>
      </c>
      <c r="C5"/>
      <c r="D5"/>
    </row>
    <row r="6">
      <c r="A6" t="s" s="16">
        <v>67</v>
      </c>
      <c r="B6" t="str" s="13">
        <f>Procedure!D3</f>
        <v>Préparations préliminaires — Déconditionnez les steaks suivant la procédure. Égouttez-les dans un bac GN 1/1 H 250 en polycarbonate, muni d'une grille égouttoir. Couvrez et réservez au froid en attente de cuisson.</v>
      </c>
      <c r="C6"/>
      <c r="D6"/>
    </row>
    <row r="7">
      <c r="A7"/>
      <c r="B7" t="str">
        <f>Besoins!B10</f>
        <v>BOEUF vache (coeur de rumsteck) prêt à découper U.E. sous-vide</v>
      </c>
      <c r="C7" s="11">
        <f>Besoins!E10</f>
        <v>13</v>
      </c>
      <c r="D7" t="str">
        <f>Besoins!F10</f>
        <v>kg</v>
      </c>
    </row>
    <row r="8">
      <c r="A8" t="s" s="16">
        <v>68</v>
      </c>
      <c r="B8" t="str" s="13">
        <f>Procedure!D4</f>
        <v>Cuire les steaks — Préchauffez la sauteuse. Salez les pièces de viande. Au beurre et à l'huile, cuisez les steaks en flux tendu au moment du service. Dans le cas où la maîtrise de la cuisson en flux tendu n'est pas possible, cuisez les steaks juste avant le service.</v>
      </c>
      <c r="C8"/>
      <c r="D8"/>
    </row>
    <row r="9">
      <c r="A9"/>
      <c r="B9" t="str">
        <f>Besoins!B7</f>
        <v>Huile de tournesol raffinée vrac</v>
      </c>
      <c r="C9" s="11">
        <f>Besoins!E7</f>
        <v>0.5</v>
      </c>
      <c r="D9" t="str">
        <f>Besoins!F7</f>
        <v>lt</v>
      </c>
    </row>
    <row r="10">
      <c r="A10"/>
      <c r="B10" t="str">
        <f>Besoins!B8</f>
        <v>Beurre doux 82% MG plaquette</v>
      </c>
      <c r="C10" s="11">
        <f>Besoins!E8</f>
        <v>0.25</v>
      </c>
      <c r="D10" t="str">
        <f>Besoins!F8</f>
        <v>kg</v>
      </c>
    </row>
    <row r="11">
      <c r="A11"/>
      <c r="B11" t="str">
        <f>Besoins!B9</f>
        <v>Sel fin de cuisine</v>
      </c>
      <c r="C11" s="11">
        <f>Besoins!E9</f>
        <v>0.073</v>
      </c>
      <c r="D11" t="str">
        <f>Besoins!F9</f>
        <v>kg</v>
      </c>
    </row>
    <row r="12">
      <c r="A12" t="s" s="16">
        <v>69</v>
      </c>
      <c r="B12" t="str" s="13">
        <f>Procedure!D5</f>
        <v>Dresser et servir — Déposez un steak dans l'assiette. Accompagnez de pommes sautées, de pommes frites, etc. Fiche nature : pour un dressage avec sauce, voir les fiches déclinées GRO_CDC_138A (sauce au poivre), GRO_CDC_138B (sauce Bercy) ou GRO_CDC_138C (sauce Bordelaise).</v>
      </c>
      <c r="C12"/>
      <c r="D12"/>
    </row>
    <row r="13">
      <c r="A13"/>
      <c r="B13"/>
      <c r="C13"/>
      <c r="D13"/>
    </row>
    <row r="14">
      <c r="A14" t="s" s="17">
        <v>22</v>
      </c>
      <c r="B14"/>
      <c r="C14"/>
      <c r="D14"/>
    </row>
  </sheetData>
  <sheetProtection sheet="1" formatRows="0" formatColumns="0"/>
  <mergeCells count="8">
    <mergeCell ref="A1:D1"/>
    <mergeCell ref="A2:D2"/>
    <mergeCell ref="A4:D4"/>
    <mergeCell ref="B5:D5"/>
    <mergeCell ref="B6:D6"/>
    <mergeCell ref="B8:D8"/>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2026-10-30T13:52:30Z</dcterms:created>
  <dc:title>STEAK NATURE</dc:title>
  <dc:subject/>
  <dc:creator>CUIS.web</dc:creator>
  <cp:lastModifiedBy/>
  <cp:keywords/>
  <dc:description>Export automatique — moteur récursif d'origine : Bernard Vandendaele</dc:description>
  <cp:category/>
  <dc:language>en-US</dc:language>
  <dcterms:modified xsi:type="dcterms:W3CDTF">2026-10-30T13:52:30Z</dcterms:modified>
  <cp:revision>1</cp:revision>
</cp:coreProperties>
</file>