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<sst xmlns="http://schemas.openxmlformats.org/spreadsheetml/2006/main" count="80" uniqueCount="80">
  <si>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</si>
  <si>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</si>
  <si>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SAUCE BORDELAISE</t>
  </si>
  <si>
    <t>Code</t>
  </si>
  <si>
    <t>GRO_CDC_SBORDEL</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</si>
  <si>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</si>
  <si>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</si>
  <si>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</si>
  <si>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</si>
  <si>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</si>
  <si>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</si>
  <si>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</si>
  <si>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</si>
  <si>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</si>
  <si>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</si>
  <si>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</si>
  <si>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</si>
  <si>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</si>
  <si>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</si>
  <si>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</si>
  <si>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</si>
  <si>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</si>
  <si>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</si>
  <si>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</si>
  <si>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</si>
  <si>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</si>
  <si>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</si>
  <si>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</si>
  <si>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</si>
  <si>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</si>
  <si>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</si>
  <si>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</si>
  <si>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</si>
  <si>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</si>
  <si>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</si>
  <si>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</si>
  <si>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</si>
  <si>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</si>
  <si>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</si>
  <si>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</si>
  <si>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</si>
  <si>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</si>
  <si>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</si>
  <si>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</si>
  <si>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</si>
  <si>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</si>
  <si>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</si>
  <si>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</si>
  <si>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</si>
  <si>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</si>
  <si>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</si>
  <si>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</si>
  <si>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</si>
  <si>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</si>
  <si>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</si>
  <si>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</si>
  <si>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</si>
  <si>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</si>
  <si>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rouge de cuisson (table)</t>
  </si>
  <si>
    <t xml:space="preserve">    ↳ Fond brun lié au vin rouge (collectivité)</t>
  </si>
  <si>
    <t>Préparations de base collectivité</t>
  </si>
  <si>
    <t xml:space="preserve">        ↳ Eau (robinet - moy. France 2026)</t>
  </si>
  <si>
    <t xml:space="preserve">        ↳ Vin rouge de cuisson (table)</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</si>
  <si>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</si>
  <si>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</si>
  <si>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</si>
  <si>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</si>
  <si>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</si>
  <si>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</si>
  <si>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</si>
  <si>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</si>
  <si>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</si>
  <si>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rouge (collectivité)</t>
  </si>
  <si>
    <t>Fiche technique — SAUCE BORDELAISE</t>
  </si>
  <si>
    <t>SAUCE BORDELAISE  GRO_CDC_SBORDEL</t>
  </si>
  <si>
    <t>1.</t>
  </si>
  <si>
    <t>2.</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</si>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</sst>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27.32466</v>
      </c>
    </row>
    <row r="12">
      <c r="A12" t="s" s="3">
        <v>17</v>
      </c>
      <c r="B12" s="4">
        <v>0.2732466</v>
      </c>
    </row>
    <row r="13">
      <c r="A13"/>
      <c r="B13"/>
    </row>
    <row r="14">
      <c r="A14" t="s" s="5">
        <v>18</v>
      </c>
      <c r="B14" t="s" s="5">
        <v>15</v>
      </c>
    </row>
    <row r="15">
      <c r="A15" t="s" s="5">
        <v>19</v>
      </c>
      <c r="B15" s="6">
        <v>27.32466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6.2</v>
      </c>
      <c r="E7" s="11">
        <f>D7*$B$2</f>
        <v>6.2</v>
      </c>
      <c r="F7" t="s">
        <v>35</v>
      </c>
      <c r="G7" s="4">
        <f>E7*0.0043</f>
        <v>0.02666</v>
      </c>
    </row>
    <row r="8">
      <c r="A8" t="s">
        <v>36</v>
      </c>
      <c r="B8" t="s">
        <v>37</v>
      </c>
      <c r="C8" t="s">
        <v>38</v>
      </c>
      <c r="D8" s="9">
        <v>4.6</v>
      </c>
      <c r="E8" s="11">
        <f>D8*$B$2</f>
        <v>4.6</v>
      </c>
      <c r="F8" t="s">
        <v>35</v>
      </c>
      <c r="G8" s="4">
        <f>E8*2.6</f>
        <v>11.96</v>
      </c>
    </row>
    <row r="9">
      <c r="A9" t="s">
        <v>39</v>
      </c>
      <c r="B9" t="s">
        <v>40</v>
      </c>
      <c r="C9" t="s">
        <v>41</v>
      </c>
      <c r="D9" s="9">
        <v>0.2</v>
      </c>
      <c r="E9" s="11">
        <f>D9*$B$2</f>
        <v>0.2</v>
      </c>
      <c r="F9" t="s">
        <v>42</v>
      </c>
      <c r="G9" s="4">
        <f>E9*19.69</f>
        <v>3.938</v>
      </c>
    </row>
    <row r="10">
      <c r="A10" t="s">
        <v>43</v>
      </c>
      <c r="B10" t="s">
        <v>44</v>
      </c>
      <c r="C10" t="s">
        <v>45</v>
      </c>
      <c r="D10" s="9">
        <v>0.75</v>
      </c>
      <c r="E10" s="11">
        <f>D10*$B$2</f>
        <v>0.75</v>
      </c>
      <c r="F10" t="s">
        <v>42</v>
      </c>
      <c r="G10" s="4">
        <f>E10*5.2</f>
        <v>3.9</v>
      </c>
    </row>
    <row r="11">
      <c r="A11" t="s">
        <v>46</v>
      </c>
      <c r="B11" t="s">
        <v>47</v>
      </c>
      <c r="C11" t="s">
        <v>48</v>
      </c>
      <c r="D11" s="9">
        <v>1</v>
      </c>
      <c r="E11" s="11">
        <f>D11*$B$2</f>
        <v>1</v>
      </c>
      <c r="F11" t="s">
        <v>42</v>
      </c>
      <c r="G11" s="4">
        <f>E11*7.5</f>
        <v>7.5</v>
      </c>
    </row>
    <row r="12">
      <c r="A12"/>
      <c r="B12"/>
      <c r="C12"/>
      <c r="D12"/>
      <c r="E12"/>
      <c r="F12" t="s" s="3">
        <v>49</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57</v>
      </c>
      <c r="D3" s="11">
        <v>1</v>
      </c>
      <c r="E3" t="s">
        <v>42</v>
      </c>
      <c r="F3" t="s">
        <v>48</v>
      </c>
    </row>
    <row r="4">
      <c r="A4">
        <v>1</v>
      </c>
      <c r="B4" t="s">
        <v>58</v>
      </c>
      <c r="C4" t="s">
        <v>57</v>
      </c>
      <c r="D4" s="11">
        <v>3</v>
      </c>
      <c r="E4" t="s">
        <v>35</v>
      </c>
      <c r="F4" t="s">
        <v>38</v>
      </c>
    </row>
    <row r="5">
      <c r="A5">
        <v>1</v>
      </c>
      <c r="B5" t="s">
        <v>59</v>
      </c>
      <c r="C5" t="s">
        <v>54</v>
      </c>
      <c r="D5" s="11">
        <v>8</v>
      </c>
      <c r="E5" t="s">
        <v>35</v>
      </c>
      <c r="F5" t="s">
        <v>60</v>
      </c>
    </row>
    <row r="6">
      <c r="A6">
        <v>2</v>
      </c>
      <c r="B6" t="s">
        <v>61</v>
      </c>
      <c r="C6" t="s">
        <v>57</v>
      </c>
      <c r="D6" s="11">
        <v>6.2</v>
      </c>
      <c r="E6" t="s">
        <v>35</v>
      </c>
      <c r="F6" t="s">
        <v>34</v>
      </c>
    </row>
    <row r="7">
      <c r="A7">
        <v>2</v>
      </c>
      <c r="B7" t="s">
        <v>62</v>
      </c>
      <c r="C7" t="s">
        <v>57</v>
      </c>
      <c r="D7" s="11">
        <v>1.6</v>
      </c>
      <c r="E7" t="s">
        <v>35</v>
      </c>
      <c r="F7" t="s">
        <v>38</v>
      </c>
    </row>
    <row r="8">
      <c r="A8">
        <v>2</v>
      </c>
      <c r="B8" t="s">
        <v>63</v>
      </c>
      <c r="C8" t="s">
        <v>57</v>
      </c>
      <c r="D8" s="11">
        <v>0.2</v>
      </c>
      <c r="E8" t="s">
        <v>42</v>
      </c>
      <c r="F8" t="s">
        <v>41</v>
      </c>
    </row>
    <row r="9">
      <c r="A9">
        <v>1</v>
      </c>
      <c r="B9" t="s">
        <v>64</v>
      </c>
      <c r="C9" t="s">
        <v>57</v>
      </c>
      <c r="D9" s="11">
        <v>0.75</v>
      </c>
      <c r="E9" t="s">
        <v>42</v>
      </c>
      <c r="F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3">
        <v>71</v>
      </c>
      <c r="E2" t="s" s="13"/>
      <c r="F2"/>
    </row>
    <row r="3">
      <c r="A3" t="s">
        <v>2</v>
      </c>
      <c r="B3">
        <v>2</v>
      </c>
      <c r="C3"/>
      <c r="D3" t="inlineStr" s="13">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t="s" s="13"/>
      <c r="F3"/>
    </row>
    <row r="4">
      <c r="A4" t="s">
        <v>72</v>
      </c>
      <c r="B4"/>
      <c r="C4"/>
      <c r="D4" t="inlineStr" s="13">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73</v>
      </c>
      <c r="B1"/>
      <c r="C1"/>
      <c r="D1"/>
    </row>
    <row r="2">
      <c r="A2" t="str" s="14">
        <f>"GRO_CDC_SBORDEL · GRO.SAUCES · référence : "&amp;Besoins!B3&amp;" "&amp;Besoins!C3&amp;" · multiplicateur réglable sur la feuille ""Besoins"""</f>
        <v>GRO_CDC_SBORDEL · GRO.SAUCES · référence : 100 pc · multiplicateur réglable sur la feuille </v>
      </c>
      <c r="B2"/>
      <c r="C2"/>
      <c r="D2"/>
    </row>
    <row r="3">
      <c r="A3"/>
      <c r="B3"/>
      <c r="C3"/>
      <c r="D3"/>
    </row>
    <row r="4">
      <c r="A4" t="s" s="15">
        <v>74</v>
      </c>
      <c r="B4"/>
      <c r="C4"/>
      <c r="D4"/>
    </row>
    <row r="5">
      <c r="A5" t="s" s="16">
        <v>75</v>
      </c>
      <c r="B5" t="str" s="13">
        <f>Procedure!D2</f>
        <v>Mise en place du poste de travail — Vérifiez les DLC, pesez les denrées, sélectionnez le matériel nécessaire.</v>
      </c>
      <c r="C5"/>
      <c r="D5"/>
    </row>
    <row r="6">
      <c r="A6" t="s" s="16">
        <v>76</v>
      </c>
      <c r="B6" t="str" s="13">
        <f>Procedure!D3</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6"/>
      <c r="D6"/>
    </row>
    <row r="7">
      <c r="A7"/>
      <c r="B7" t="str">
        <f>Besoins!B11</f>
        <v>Échalotes ciselées surgelées</v>
      </c>
      <c r="C7" s="11">
        <f>Besoins!E11</f>
        <v>1</v>
      </c>
      <c r="D7" t="str">
        <f>Besoins!F11</f>
        <v>kg</v>
      </c>
    </row>
    <row r="8">
      <c r="A8"/>
      <c r="B8" t="s">
        <v>77</v>
      </c>
      <c r="C8" s="11">
        <f>'Besoins'!$B$2*3</f>
        <v>3</v>
      </c>
      <c r="D8" t="s">
        <v>35</v>
      </c>
    </row>
    <row r="9">
      <c r="A9"/>
      <c r="B9" t="s">
        <v>78</v>
      </c>
      <c r="C9" s="11">
        <f>'Besoins'!$B$2*8</f>
        <v>8</v>
      </c>
      <c r="D9" t="s">
        <v>35</v>
      </c>
    </row>
    <row r="10">
      <c r="A10"/>
      <c r="B10" t="str">
        <f>Besoins!B10</f>
        <v>Beurre doux 82% MG plaquette</v>
      </c>
      <c r="C10" s="11">
        <f>Besoins!E10</f>
        <v>0.75</v>
      </c>
      <c r="D10" t="str">
        <f>Besoins!F10</f>
        <v>kg</v>
      </c>
    </row>
    <row r="11">
      <c r="A11"/>
      <c r="B11"/>
      <c r="C11"/>
      <c r="D11"/>
    </row>
    <row r="12">
      <c r="A12" t="s" s="15">
        <v>79</v>
      </c>
      <c r="B12"/>
      <c r="C12"/>
      <c r="D12"/>
    </row>
    <row r="13">
      <c r="A13"/>
      <c r="B13" t="inlineStr" s="17">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3"/>
      <c r="D13"/>
    </row>
    <row r="14">
      <c r="A14"/>
      <c r="B14"/>
      <c r="C14"/>
      <c r="D14"/>
    </row>
    <row r="15">
      <c r="A15" t="s" s="18">
        <v>22</v>
      </c>
      <c r="B15"/>
      <c r="C15"/>
      <c r="D15"/>
    </row>
  </sheetData>
  <sheetProtection sheet="1" formatRows="0" formatColumns="0"/>
  <mergeCells count="8">
    <mergeCell ref="A1:D1"/>
    <mergeCell ref="A2:D2"/>
    <mergeCell ref="A4:D4"/>
    <mergeCell ref="B5:D5"/>
    <mergeCell ref="B6:D6"/>
    <mergeCell ref="A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2026-10-30T13:52:55Z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2026-10-30T13:52:55Z</dcterms:modified>
  <cp:revision>1</cp:revision>
</cp:coreProperties>
</file>