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<sst xmlns="http://schemas.openxmlformats.org/spreadsheetml/2006/main" count="119" uniqueCount="119">
  <si>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</si>
  <si>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</si>
  <si>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tarte au sucre cassonade, 28cm</t>
  </si>
  <si>
    <t>Code</t>
  </si>
  <si>
    <t>00001167</t>
  </si>
  <si>
    <t>Classe</t>
  </si>
  <si>
    <t>Tartes et tartelettes (PAT.TARTES)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</si>
  <si>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</si>
  <si>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</si>
  <si>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</si>
  <si>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</si>
  <si>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</si>
  <si>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</si>
  <si>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</si>
  <si>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</si>
  <si>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</si>
  <si>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</si>
  <si>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</si>
  <si>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</si>
  <si>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</si>
  <si>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</si>
  <si>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</si>
  <si>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01/08/2026 05:51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</si>
  <si>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</si>
  <si>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</si>
  <si>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</si>
  <si>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</si>
  <si>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</si>
  <si>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</si>
  <si>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</si>
  <si>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</si>
  <si>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</si>
  <si>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</si>
  <si>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</si>
  <si>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</si>
  <si>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</si>
  <si>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</si>
  <si>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00000007</t>
  </si>
  <si>
    <t>mazena</t>
  </si>
  <si>
    <t>Farine et féculent</t>
  </si>
  <si>
    <t>00000048</t>
  </si>
  <si>
    <t>BEURRE</t>
  </si>
  <si>
    <t>Produits frais</t>
  </si>
  <si>
    <t>00000049</t>
  </si>
  <si>
    <t>CREME FRAOECHE</t>
  </si>
  <si>
    <t>lt</t>
  </si>
  <si>
    <t>00001161</t>
  </si>
  <si>
    <t>BEURRE JAUNE</t>
  </si>
  <si>
    <t>Produits laitiers</t>
  </si>
  <si>
    <t>00001140</t>
  </si>
  <si>
    <t>Levure</t>
  </si>
  <si>
    <t>00000050</t>
  </si>
  <si>
    <t>MARGARINE NORMALE</t>
  </si>
  <si>
    <t>00000047</t>
  </si>
  <si>
    <t>OEUF A3 (PRIX)</t>
  </si>
  <si>
    <t>00000061</t>
  </si>
  <si>
    <t>EAU</t>
  </si>
  <si>
    <t>Matières diverses (à trier)</t>
  </si>
  <si>
    <t>00000033</t>
  </si>
  <si>
    <t>SEL</t>
  </si>
  <si>
    <t>00000051</t>
  </si>
  <si>
    <t>LAIT</t>
  </si>
  <si>
    <t>00000005</t>
  </si>
  <si>
    <t>sucre (cassonade)</t>
  </si>
  <si>
    <t>Sucres Mat. prem.</t>
  </si>
  <si>
    <t>00000003</t>
  </si>
  <si>
    <t>SUCRE (S2)</t>
  </si>
  <si>
    <t>Total</t>
  </si>
  <si>
    <t>Niveau</t>
  </si>
  <si>
    <t>Composant</t>
  </si>
  <si>
    <t>Type</t>
  </si>
  <si>
    <t>Quantité (pour 1 pc)</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</si>
  <si>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</si>
  <si>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</si>
  <si>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</si>
  <si>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</si>
  <si>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</si>
  <si>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</si>
  <si>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</si>
  <si>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</si>
  <si>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</si>
  <si>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</si>
  <si>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</si>
  <si>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</si>
  <si>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</si>
  <si>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</si>
  <si>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</si>
  <si>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</si>
  <si>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</si>
  <si>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</si>
  <si>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</si>
  <si>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CRÈME PATISSIÈRE 1</t>
  </si>
  <si>
    <t xml:space="preserve">        ↳ LAIT</t>
  </si>
  <si>
    <t xml:space="preserve">        ↳ SUCRE (S2)</t>
  </si>
  <si>
    <t xml:space="preserve">        ↳ JAUNE D'OEUF (P)</t>
  </si>
  <si>
    <t xml:space="preserve">            ↳ JAUNE D'OEUF (ML)</t>
  </si>
  <si>
    <t xml:space="preserve">                ↳ OEUF A3 (PRIX)</t>
  </si>
  <si>
    <t xml:space="preserve">        ↳ mazena</t>
  </si>
  <si>
    <t xml:space="preserve">    ↳ CRÈME CHANTILLY</t>
  </si>
  <si>
    <t xml:space="preserve">        ↳ CREME FRAOECHE</t>
  </si>
  <si>
    <t xml:space="preserve">    ↳ sucre (cassonade)</t>
  </si>
  <si>
    <t xml:space="preserve">    ↳ OEUF (ml)</t>
  </si>
  <si>
    <t xml:space="preserve">        ↳ OEUF A3 (PRIX)</t>
  </si>
  <si>
    <t>Recette</t>
  </si>
  <si>
    <t>#</t>
  </si>
  <si>
    <t>Verbe</t>
  </si>
  <si>
    <t>Étape</t>
  </si>
  <si>
    <t>Précision technique</t>
  </si>
  <si>
    <t>Durée</t>
  </si>
  <si>
    <t>FOND DE TARTE,28 CM.</t>
  </si>
  <si>
    <t>PÂTE À TARTE D'ANTAN</t>
  </si>
  <si>
    <t>CRÈME PATISSIÈRE 1</t>
  </si>
  <si>
    <t>CRÈME CHANTILLY</t>
  </si>
  <si>
    <t>Fiche technique — tarte au sucre cassonade, 28cm</t>
  </si>
  <si>
    <t>tarte au sucre cassonade, 28cm  00001167</t>
  </si>
  <si>
    <t>↳ FOND DE TARTE,28 CM.  00001162</t>
  </si>
  <si>
    <t>↳ PÂTE À TARTE D'ANTAN  00001160</t>
  </si>
  <si>
    <t>↳ CRÈME PATISSIÈRE 1  00000145</t>
  </si>
  <si>
    <t>↳ CRÈME CHANTILLY  00000147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</si>
</sst>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2.8756235548538</v>
      </c>
    </row>
    <row r="12">
      <c r="A12" t="s" s="4">
        <v>18</v>
      </c>
      <c r="B12" s="5">
        <v>2.8756235548538</v>
      </c>
    </row>
    <row r="13">
      <c r="A13"/>
      <c r="B13"/>
    </row>
    <row r="14">
      <c r="A14" t="s" s="6">
        <v>19</v>
      </c>
      <c r="B14" t="s" s="6">
        <v>16</v>
      </c>
    </row>
    <row r="15">
      <c r="A15" t="s" s="6">
        <v>20</v>
      </c>
      <c r="B15" s="7">
        <v>2.8756235548538</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0.526316</v>
      </c>
      <c r="E7" s="12">
        <f>D7*$B$2</f>
        <v>0.526316</v>
      </c>
      <c r="F7" t="s">
        <v>36</v>
      </c>
      <c r="G7" s="5">
        <f>E7*0.4898358041</f>
        <v>0.257808</v>
      </c>
    </row>
    <row r="8">
      <c r="A8" t="s" s="3">
        <v>37</v>
      </c>
      <c r="B8" t="s">
        <v>38</v>
      </c>
      <c r="C8" t="s">
        <v>39</v>
      </c>
      <c r="D8" s="10">
        <v>0.004667</v>
      </c>
      <c r="E8" s="12">
        <f>D8*$B$2</f>
        <v>0.004667</v>
      </c>
      <c r="F8" t="s">
        <v>36</v>
      </c>
      <c r="G8" s="5">
        <f>E8*0.783244054</f>
        <v>0.003655</v>
      </c>
    </row>
    <row r="9">
      <c r="A9" t="s" s="3">
        <v>40</v>
      </c>
      <c r="B9" t="s">
        <v>41</v>
      </c>
      <c r="C9" t="s">
        <v>42</v>
      </c>
      <c r="D9" s="10">
        <v>0.052632</v>
      </c>
      <c r="E9" s="12">
        <f>D9*$B$2</f>
        <v>0.052632</v>
      </c>
      <c r="F9" t="s">
        <v>36</v>
      </c>
      <c r="G9" s="5">
        <f>E9*3.9513683891</f>
        <v>0.207968</v>
      </c>
    </row>
    <row r="10">
      <c r="A10" t="s" s="3">
        <v>43</v>
      </c>
      <c r="B10" t="s">
        <v>44</v>
      </c>
      <c r="C10" t="s">
        <v>42</v>
      </c>
      <c r="D10" s="10">
        <v>0.138889</v>
      </c>
      <c r="E10" s="12">
        <f>D10*$B$2</f>
        <v>0.138889</v>
      </c>
      <c r="F10" t="s">
        <v>45</v>
      </c>
      <c r="G10" s="5">
        <f>E10*2.5334979732</f>
        <v>0.351875</v>
      </c>
    </row>
    <row r="11">
      <c r="A11" t="s" s="3">
        <v>46</v>
      </c>
      <c r="B11" t="s">
        <v>47</v>
      </c>
      <c r="C11" t="s">
        <v>48</v>
      </c>
      <c r="D11" s="10">
        <v>0.052632</v>
      </c>
      <c r="E11" s="12">
        <f>D11*$B$2</f>
        <v>0.052632</v>
      </c>
      <c r="F11" t="s">
        <v>36</v>
      </c>
      <c r="G11" s="5">
        <f>E11*0</f>
        <v>0</v>
      </c>
    </row>
    <row r="12">
      <c r="A12" t="s" s="3">
        <v>49</v>
      </c>
      <c r="B12" t="s">
        <v>50</v>
      </c>
      <c r="C12" t="s">
        <v>48</v>
      </c>
      <c r="D12" s="10">
        <v>0.031579</v>
      </c>
      <c r="E12" s="12">
        <f>D12*$B$2</f>
        <v>0.031579</v>
      </c>
      <c r="F12" t="s">
        <v>36</v>
      </c>
      <c r="G12" s="5">
        <f>E12*0.1238997935</f>
        <v>0.003913</v>
      </c>
    </row>
    <row r="13">
      <c r="A13" t="s" s="3">
        <v>51</v>
      </c>
      <c r="B13" t="s">
        <v>52</v>
      </c>
      <c r="C13" t="s">
        <v>48</v>
      </c>
      <c r="D13" s="10">
        <v>0.131579</v>
      </c>
      <c r="E13" s="12">
        <f>D13*$B$2</f>
        <v>0.131579</v>
      </c>
      <c r="F13" t="s">
        <v>36</v>
      </c>
      <c r="G13" s="5">
        <f>E13*0.0336999865</f>
        <v>0.004434</v>
      </c>
    </row>
    <row r="14">
      <c r="A14" t="s" s="3">
        <v>53</v>
      </c>
      <c r="B14" t="s">
        <v>54</v>
      </c>
      <c r="C14" t="s">
        <v>48</v>
      </c>
      <c r="D14" s="10">
        <v>5.385965</v>
      </c>
      <c r="E14" s="12">
        <f>D14*$B$2</f>
        <v>5.385965</v>
      </c>
      <c r="F14" t="s">
        <v>26</v>
      </c>
      <c r="G14" s="5">
        <f>E14*0.2699999956</f>
        <v>1.454211</v>
      </c>
    </row>
    <row r="15">
      <c r="A15" t="s" s="3">
        <v>55</v>
      </c>
      <c r="B15" t="s">
        <v>56</v>
      </c>
      <c r="C15" t="s">
        <v>57</v>
      </c>
      <c r="D15" s="10">
        <v>0.105263</v>
      </c>
      <c r="E15" s="12">
        <f>D15*$B$2</f>
        <v>0.105263</v>
      </c>
      <c r="F15" t="s">
        <v>45</v>
      </c>
      <c r="G15" s="5">
        <f>E15*0.0030000045</f>
        <v>0.000316</v>
      </c>
    </row>
    <row r="16">
      <c r="A16" t="s" s="3">
        <v>58</v>
      </c>
      <c r="B16" t="s">
        <v>59</v>
      </c>
      <c r="C16" t="s">
        <v>57</v>
      </c>
      <c r="D16" s="10">
        <v>0.008947</v>
      </c>
      <c r="E16" s="12">
        <f>D16*$B$2</f>
        <v>0.008947</v>
      </c>
      <c r="F16" t="s">
        <v>36</v>
      </c>
      <c r="G16" s="5">
        <f>E16*0.1864236763</f>
        <v>0.001668</v>
      </c>
    </row>
    <row r="17">
      <c r="A17" t="s" s="3">
        <v>60</v>
      </c>
      <c r="B17" t="s">
        <v>61</v>
      </c>
      <c r="C17" t="s">
        <v>48</v>
      </c>
      <c r="D17" s="10">
        <v>0.066667</v>
      </c>
      <c r="E17" s="12">
        <f>D17*$B$2</f>
        <v>0.066667</v>
      </c>
      <c r="F17" t="s">
        <v>45</v>
      </c>
      <c r="G17" s="5">
        <f>E17*0.5998970005</f>
        <v>0.039993</v>
      </c>
    </row>
    <row r="18">
      <c r="A18" t="s" s="3">
        <v>62</v>
      </c>
      <c r="B18" t="s">
        <v>63</v>
      </c>
      <c r="C18" t="s">
        <v>64</v>
      </c>
      <c r="D18" s="10">
        <v>0.3</v>
      </c>
      <c r="E18" s="12">
        <f>D18*$B$2</f>
        <v>0.3</v>
      </c>
      <c r="F18" t="s">
        <v>36</v>
      </c>
      <c r="G18" s="5">
        <f>E18*1.61131</f>
        <v>0.483393</v>
      </c>
    </row>
    <row r="19">
      <c r="A19" t="s" s="3">
        <v>65</v>
      </c>
      <c r="B19" t="s">
        <v>66</v>
      </c>
      <c r="C19" t="s">
        <v>64</v>
      </c>
      <c r="D19" s="10">
        <v>0.069883</v>
      </c>
      <c r="E19" s="12">
        <f>D19*$B$2</f>
        <v>0.069883</v>
      </c>
      <c r="F19" t="s">
        <v>36</v>
      </c>
      <c r="G19" s="5">
        <f>E19*0.9500005565</f>
        <v>0.066389</v>
      </c>
    </row>
    <row r="20">
      <c r="A20"/>
      <c r="B20"/>
      <c r="C20"/>
      <c r="D20"/>
      <c r="E20"/>
      <c r="F20" t="s" s="4">
        <v>67</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31</v>
      </c>
      <c r="F1" t="s" s="2">
        <v>5</v>
      </c>
    </row>
    <row r="2">
      <c r="A2">
        <v>0</v>
      </c>
      <c r="B2" t="s">
        <v>2</v>
      </c>
      <c r="C2" t="s">
        <v>72</v>
      </c>
      <c r="D2" s="12">
        <v>1</v>
      </c>
      <c r="E2" t="s">
        <v>26</v>
      </c>
      <c r="F2" t="s">
        <v>73</v>
      </c>
    </row>
    <row r="3">
      <c r="A3">
        <v>1</v>
      </c>
      <c r="B3" t="s">
        <v>74</v>
      </c>
      <c r="C3" t="s">
        <v>72</v>
      </c>
      <c r="D3" s="12">
        <v>1</v>
      </c>
      <c r="E3" t="s">
        <v>26</v>
      </c>
      <c r="F3" t="s">
        <v>75</v>
      </c>
    </row>
    <row r="4">
      <c r="A4">
        <v>2</v>
      </c>
      <c r="B4" t="s">
        <v>76</v>
      </c>
      <c r="C4" t="s">
        <v>72</v>
      </c>
      <c r="D4" s="12">
        <v>1</v>
      </c>
      <c r="E4" t="s">
        <v>36</v>
      </c>
      <c r="F4" t="s">
        <v>77</v>
      </c>
    </row>
    <row r="5">
      <c r="A5">
        <v>3</v>
      </c>
      <c r="B5" t="s">
        <v>78</v>
      </c>
      <c r="C5" t="s">
        <v>79</v>
      </c>
      <c r="D5" s="12">
        <v>0.526</v>
      </c>
      <c r="E5" t="s">
        <v>36</v>
      </c>
      <c r="F5" t="s">
        <v>35</v>
      </c>
    </row>
    <row r="6">
      <c r="A6">
        <v>3</v>
      </c>
      <c r="B6" t="s">
        <v>80</v>
      </c>
      <c r="C6" t="s">
        <v>79</v>
      </c>
      <c r="D6" s="12">
        <v>0.053</v>
      </c>
      <c r="E6" t="s">
        <v>36</v>
      </c>
      <c r="F6" t="s">
        <v>42</v>
      </c>
    </row>
    <row r="7">
      <c r="A7">
        <v>3</v>
      </c>
      <c r="B7" t="s">
        <v>81</v>
      </c>
      <c r="C7" t="s">
        <v>79</v>
      </c>
      <c r="D7" s="12">
        <v>0.053</v>
      </c>
      <c r="E7" t="s">
        <v>36</v>
      </c>
      <c r="F7" t="s">
        <v>48</v>
      </c>
    </row>
    <row r="8">
      <c r="A8">
        <v>3</v>
      </c>
      <c r="B8" t="s">
        <v>82</v>
      </c>
      <c r="C8" t="s">
        <v>79</v>
      </c>
      <c r="D8" s="12">
        <v>0.132</v>
      </c>
      <c r="E8" t="s">
        <v>36</v>
      </c>
      <c r="F8" t="s">
        <v>48</v>
      </c>
    </row>
    <row r="9">
      <c r="A9">
        <v>3</v>
      </c>
      <c r="B9" t="s">
        <v>83</v>
      </c>
      <c r="C9" t="s">
        <v>72</v>
      </c>
      <c r="D9" s="12">
        <v>1.053</v>
      </c>
      <c r="E9" t="s">
        <v>26</v>
      </c>
      <c r="F9" t="s">
        <v>84</v>
      </c>
    </row>
    <row r="10">
      <c r="A10">
        <v>4</v>
      </c>
      <c r="B10" t="s">
        <v>85</v>
      </c>
      <c r="C10" t="s">
        <v>72</v>
      </c>
      <c r="D10" s="12">
        <v>0.058</v>
      </c>
      <c r="E10" t="s">
        <v>45</v>
      </c>
      <c r="F10" t="s">
        <v>84</v>
      </c>
    </row>
    <row r="11">
      <c r="A11">
        <v>5</v>
      </c>
      <c r="B11" t="s">
        <v>86</v>
      </c>
      <c r="C11" t="s">
        <v>79</v>
      </c>
      <c r="D11" s="12">
        <v>1.053</v>
      </c>
      <c r="E11" t="s">
        <v>26</v>
      </c>
      <c r="F11" t="s">
        <v>48</v>
      </c>
    </row>
    <row r="12">
      <c r="A12">
        <v>3</v>
      </c>
      <c r="B12" t="s">
        <v>87</v>
      </c>
      <c r="C12" t="s">
        <v>79</v>
      </c>
      <c r="D12" s="12">
        <v>0.042</v>
      </c>
      <c r="E12" t="s">
        <v>36</v>
      </c>
      <c r="F12" t="s">
        <v>64</v>
      </c>
    </row>
    <row r="13">
      <c r="A13">
        <v>3</v>
      </c>
      <c r="B13" t="s">
        <v>88</v>
      </c>
      <c r="C13" t="s">
        <v>79</v>
      </c>
      <c r="D13" s="12">
        <v>0.009</v>
      </c>
      <c r="E13" t="s">
        <v>36</v>
      </c>
      <c r="F13" t="s">
        <v>57</v>
      </c>
    </row>
    <row r="14">
      <c r="A14">
        <v>3</v>
      </c>
      <c r="B14" t="s">
        <v>89</v>
      </c>
      <c r="C14" t="s">
        <v>79</v>
      </c>
      <c r="D14" s="12">
        <v>0.032</v>
      </c>
      <c r="E14" t="s">
        <v>36</v>
      </c>
      <c r="F14" t="s">
        <v>48</v>
      </c>
    </row>
    <row r="15">
      <c r="A15">
        <v>3</v>
      </c>
      <c r="B15" t="s">
        <v>90</v>
      </c>
      <c r="C15" t="s">
        <v>79</v>
      </c>
      <c r="D15" s="12">
        <v>0.105</v>
      </c>
      <c r="E15" t="s">
        <v>45</v>
      </c>
      <c r="F15" t="s">
        <v>57</v>
      </c>
    </row>
    <row r="16">
      <c r="A16">
        <v>1</v>
      </c>
      <c r="B16" t="s">
        <v>91</v>
      </c>
      <c r="C16" t="s">
        <v>72</v>
      </c>
      <c r="D16" s="12">
        <v>0.1</v>
      </c>
      <c r="E16" t="s">
        <v>36</v>
      </c>
      <c r="F16" t="s">
        <v>75</v>
      </c>
    </row>
    <row r="17">
      <c r="A17">
        <v>2</v>
      </c>
      <c r="B17" t="s">
        <v>92</v>
      </c>
      <c r="C17" t="s">
        <v>79</v>
      </c>
      <c r="D17" s="12">
        <v>0.067</v>
      </c>
      <c r="E17" t="s">
        <v>45</v>
      </c>
      <c r="F17" t="s">
        <v>48</v>
      </c>
    </row>
    <row r="18">
      <c r="A18">
        <v>2</v>
      </c>
      <c r="B18" t="s">
        <v>93</v>
      </c>
      <c r="C18" t="s">
        <v>79</v>
      </c>
      <c r="D18" s="12">
        <v>0.017</v>
      </c>
      <c r="E18" t="s">
        <v>36</v>
      </c>
      <c r="F18" t="s">
        <v>64</v>
      </c>
    </row>
    <row r="19">
      <c r="A19">
        <v>2</v>
      </c>
      <c r="B19" t="s">
        <v>94</v>
      </c>
      <c r="C19" t="s">
        <v>72</v>
      </c>
      <c r="D19" s="12">
        <v>0.667</v>
      </c>
      <c r="E19" t="s">
        <v>26</v>
      </c>
      <c r="F19" t="s">
        <v>84</v>
      </c>
    </row>
    <row r="20">
      <c r="A20">
        <v>3</v>
      </c>
      <c r="B20" t="s">
        <v>95</v>
      </c>
      <c r="C20" t="s">
        <v>72</v>
      </c>
      <c r="D20" s="12">
        <v>0.013</v>
      </c>
      <c r="E20" t="s">
        <v>45</v>
      </c>
      <c r="F20" t="s">
        <v>84</v>
      </c>
    </row>
    <row r="21">
      <c r="A21">
        <v>4</v>
      </c>
      <c r="B21" t="s">
        <v>96</v>
      </c>
      <c r="C21" t="s">
        <v>79</v>
      </c>
      <c r="D21" s="12">
        <v>0.333</v>
      </c>
      <c r="E21" t="s">
        <v>26</v>
      </c>
      <c r="F21" t="s">
        <v>48</v>
      </c>
    </row>
    <row r="22">
      <c r="A22">
        <v>2</v>
      </c>
      <c r="B22" t="s">
        <v>97</v>
      </c>
      <c r="C22" t="s">
        <v>79</v>
      </c>
      <c r="D22" s="12">
        <v>0.005</v>
      </c>
      <c r="E22" t="s">
        <v>36</v>
      </c>
      <c r="F22" t="s">
        <v>39</v>
      </c>
    </row>
    <row r="23">
      <c r="A23">
        <v>1</v>
      </c>
      <c r="B23" t="s">
        <v>98</v>
      </c>
      <c r="C23" t="s">
        <v>72</v>
      </c>
      <c r="D23" s="12">
        <v>0.15</v>
      </c>
      <c r="E23" t="s">
        <v>36</v>
      </c>
      <c r="F23" t="s">
        <v>75</v>
      </c>
    </row>
    <row r="24">
      <c r="A24">
        <v>2</v>
      </c>
      <c r="B24" t="s">
        <v>99</v>
      </c>
      <c r="C24" t="s">
        <v>79</v>
      </c>
      <c r="D24" s="12">
        <v>0.139</v>
      </c>
      <c r="E24" t="s">
        <v>45</v>
      </c>
      <c r="F24" t="s">
        <v>42</v>
      </c>
    </row>
    <row r="25">
      <c r="A25">
        <v>2</v>
      </c>
      <c r="B25" t="s">
        <v>93</v>
      </c>
      <c r="C25" t="s">
        <v>79</v>
      </c>
      <c r="D25" s="12">
        <v>0.011</v>
      </c>
      <c r="E25" t="s">
        <v>36</v>
      </c>
      <c r="F25" t="s">
        <v>64</v>
      </c>
    </row>
    <row r="26">
      <c r="A26">
        <v>1</v>
      </c>
      <c r="B26" t="s">
        <v>100</v>
      </c>
      <c r="C26" t="s">
        <v>79</v>
      </c>
      <c r="D26" s="12">
        <v>0.3</v>
      </c>
      <c r="E26" t="s">
        <v>36</v>
      </c>
      <c r="F26" t="s">
        <v>64</v>
      </c>
    </row>
    <row r="27">
      <c r="A27">
        <v>1</v>
      </c>
      <c r="B27" t="s">
        <v>101</v>
      </c>
      <c r="C27" t="s">
        <v>72</v>
      </c>
      <c r="D27" s="12">
        <v>0.22</v>
      </c>
      <c r="E27" t="s">
        <v>45</v>
      </c>
      <c r="F27" t="s">
        <v>84</v>
      </c>
    </row>
    <row r="28">
      <c r="A28">
        <v>2</v>
      </c>
      <c r="B28" t="s">
        <v>102</v>
      </c>
      <c r="C28" t="s">
        <v>79</v>
      </c>
      <c r="D28" s="12">
        <v>4</v>
      </c>
      <c r="E28" t="s">
        <v>26</v>
      </c>
      <c r="F28"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103</v>
      </c>
      <c r="B1" t="s" s="2">
        <v>104</v>
      </c>
      <c r="C1" t="s" s="2">
        <v>105</v>
      </c>
      <c r="D1" t="s" s="2">
        <v>106</v>
      </c>
      <c r="E1" t="s" s="2">
        <v>107</v>
      </c>
      <c r="F1" t="s" s="2">
        <v>108</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sucre, 28cm
COPIE DE tarte au pomme, 28cm
COPIE DE tarte à la rubarbe
</t>
        </is>
      </c>
      <c r="E2"/>
      <c r="F2"/>
    </row>
    <row r="3">
      <c r="A3" t="s">
        <v>109</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110</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111</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112</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8">
        <v>113</v>
      </c>
      <c r="B1"/>
      <c r="C1"/>
      <c r="D1"/>
    </row>
    <row r="2">
      <c r="A2" t="str" s="15">
        <f>"00001167 · PAT.TARTES · référence : "&amp;Besoins!B3&amp;" "&amp;Besoins!C3&amp;" · multiplicateur réglable sur la feuille ""Besoins"""</f>
        <v>00001167 · PAT.TARTES · référence : 1 pc · multiplicateur réglable sur la feuille </v>
      </c>
      <c r="B2"/>
      <c r="C2"/>
      <c r="D2"/>
    </row>
    <row r="3">
      <c r="A3"/>
      <c r="B3"/>
      <c r="C3"/>
      <c r="D3"/>
    </row>
    <row r="4">
      <c r="A4" t="s" s="16">
        <v>114</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sucre, 28cm
COPIE DE tarte au pomme, 28cm
COPIE DE tarte à la rubarbe
</t>
        </is>
      </c>
      <c r="C5"/>
      <c r="D5"/>
    </row>
    <row r="6">
      <c r="A6"/>
      <c r="B6"/>
      <c r="C6"/>
      <c r="D6"/>
    </row>
    <row r="7">
      <c r="A7" t="s" s="16">
        <v>115</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6">
        <v>116</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6">
        <v>117</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118</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8">
        <v>23</v>
      </c>
      <c r="B19"/>
      <c r="C19"/>
      <c r="D19"/>
    </row>
  </sheetData>
  <sheetProtection sheet="1"/>
  <mergeCells count="13">
    <mergeCell ref="A1:D1"/>
    <mergeCell ref="A2:D2"/>
    <mergeCell ref="A4:D4"/>
    <mergeCell ref="B5:D5"/>
    <mergeCell ref="A7:D7"/>
    <mergeCell ref="B8:D8"/>
    <mergeCell ref="A10:D10"/>
    <mergeCell ref="B11:D11"/>
    <mergeCell ref="A13:D13"/>
    <mergeCell ref="B14:D14"/>
    <mergeCell ref="A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2026-08-01T03:51:00Z</dcterms:created>
  <dc:title>tarte au sucre cassonade, 28cm</dc:title>
  <dc:subject/>
  <dc:creator>CUIS.web</dc:creator>
  <cp:lastModifiedBy/>
  <cp:keywords/>
  <dc:description>Export automatique — moteur récursif d'origine : Bernard Vandendaele</dc:description>
  <cp:category/>
  <dc:language>en-US</dc:language>
  <dcterms:modified xsi:type="dcterms:W3CDTF">2026-08-01T03:51:00Z</dcterms:modified>
  <cp:revision>1</cp:revision>
</cp:coreProperties>
</file>