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<sst xmlns="http://schemas.openxmlformats.org/spreadsheetml/2006/main" count="91" uniqueCount="91">
  <si>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</si>
  <si>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</si>
  <si>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CÔTES DE PORC SAUTÉES À L'ANANAS</t>
  </si>
  <si>
    <t>Code</t>
  </si>
  <si>
    <t>GRO_CDC_121</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</si>
  <si>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</si>
  <si>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</si>
  <si>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</si>
  <si>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</si>
  <si>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</si>
  <si>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</si>
  <si>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</si>
  <si>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</si>
  <si>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</si>
  <si>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</si>
  <si>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</si>
  <si>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</si>
  <si>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</si>
  <si>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</si>
  <si>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</si>
  <si>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</si>
  <si>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</si>
  <si>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</si>
  <si>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</si>
  <si>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</si>
  <si>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</si>
  <si>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</si>
  <si>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</si>
  <si>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</si>
  <si>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</si>
  <si>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</si>
  <si>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</si>
  <si>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</si>
  <si>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</si>
  <si>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</si>
  <si>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</si>
  <si>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POIVRE-VERT-BTE</t>
  </si>
  <si>
    <t>Poivre vert en grains boîte 4/4</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</si>
  <si>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</si>
  <si>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</si>
  <si>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</si>
  <si>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</si>
  <si>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</si>
  <si>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</si>
  <si>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</si>
  <si>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</si>
  <si>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</si>
  <si>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</si>
  <si>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</si>
  <si>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GINGEMBRE-FRAIS</t>
  </si>
  <si>
    <t>Gingembre frais rape</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</si>
  <si>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</si>
  <si>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</si>
  <si>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</si>
  <si>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</si>
  <si>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</si>
  <si>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</si>
  <si>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</si>
  <si>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</si>
  <si>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</si>
  <si>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</si>
  <si>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</si>
  <si>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</si>
  <si>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</si>
  <si>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</si>
  <si>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</si>
  <si>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boîte 3/1 (pièce)</t>
  </si>
  <si>
    <t>Conversions conserves (boîte→net)</t>
  </si>
  <si>
    <t xml:space="preserve">    ↳ Sel fin de cuisine</t>
  </si>
  <si>
    <t xml:space="preserve">        ↳ Ananas en morceaux boite 3/1</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</si>
  <si>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</si>
  <si>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</si>
  <si>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</si>
  <si>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</si>
  <si>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</si>
  <si>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</si>
  <si>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</si>
  <si>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</si>
  <si>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</si>
  <si>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</si>
  <si>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</si>
  <si>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</si>
  <si>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</si>
  <si>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</si>
  <si>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</si>
  <si>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</si>
  <si>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</si>
  <si>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</si>
  <si>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 xml:space="preserve">    Ananas en morceaux, boîte 3/1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</si>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</sst>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198.41615</v>
      </c>
    </row>
    <row r="12">
      <c r="A12" t="s" s="3">
        <v>17</v>
      </c>
      <c r="B12" s="4">
        <v>1.9841615</v>
      </c>
    </row>
    <row r="13">
      <c r="A13"/>
      <c r="B13"/>
    </row>
    <row r="14">
      <c r="A14" t="s" s="5">
        <v>18</v>
      </c>
      <c r="B14" t="s" s="5">
        <v>15</v>
      </c>
    </row>
    <row r="15">
      <c r="A15" t="s" s="5">
        <v>19</v>
      </c>
      <c r="B15" s="6">
        <v>198.41615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34</v>
      </c>
      <c r="D8" s="9">
        <v>0.5</v>
      </c>
      <c r="E8" s="11">
        <f>D8*$B$2</f>
        <v>0.5</v>
      </c>
      <c r="F8" t="s">
        <v>38</v>
      </c>
      <c r="G8" s="4">
        <f>E8*4.5</f>
        <v>2.25</v>
      </c>
    </row>
    <row r="9">
      <c r="A9" t="s">
        <v>39</v>
      </c>
      <c r="B9" t="s">
        <v>40</v>
      </c>
      <c r="C9" t="s">
        <v>41</v>
      </c>
      <c r="D9" s="9">
        <v>6</v>
      </c>
      <c r="E9" s="11">
        <f>D9*$B$2</f>
        <v>6</v>
      </c>
      <c r="F9" t="s">
        <v>42</v>
      </c>
      <c r="G9" s="4">
        <f>E9*4.5</f>
        <v>27</v>
      </c>
    </row>
    <row r="10">
      <c r="A10" t="s">
        <v>43</v>
      </c>
      <c r="B10" t="s">
        <v>44</v>
      </c>
      <c r="C10" t="s">
        <v>45</v>
      </c>
      <c r="D10" s="9">
        <v>1</v>
      </c>
      <c r="E10" s="11">
        <f>D10*$B$2</f>
        <v>1</v>
      </c>
      <c r="F10" t="s">
        <v>42</v>
      </c>
      <c r="G10" s="4">
        <f>E10*1.05</f>
        <v>1.05</v>
      </c>
    </row>
    <row r="11">
      <c r="A11" t="s">
        <v>46</v>
      </c>
      <c r="B11" t="s">
        <v>47</v>
      </c>
      <c r="C11" t="s">
        <v>48</v>
      </c>
      <c r="D11" s="9">
        <v>3.59</v>
      </c>
      <c r="E11" s="11">
        <f>D11*$B$2</f>
        <v>3.59</v>
      </c>
      <c r="F11" t="s">
        <v>35</v>
      </c>
      <c r="G11" s="4">
        <f>E11*4.59</f>
        <v>16.4781</v>
      </c>
    </row>
    <row r="12">
      <c r="A12" t="s">
        <v>49</v>
      </c>
      <c r="B12" t="s">
        <v>50</v>
      </c>
      <c r="C12" t="s">
        <v>48</v>
      </c>
      <c r="D12" s="9">
        <v>0.05</v>
      </c>
      <c r="E12" s="11">
        <f>D12*$B$2</f>
        <v>0.05</v>
      </c>
      <c r="F12" t="s">
        <v>35</v>
      </c>
      <c r="G12" s="4">
        <f>E12*4.5</f>
        <v>0.225</v>
      </c>
    </row>
    <row r="13">
      <c r="A13" t="s">
        <v>51</v>
      </c>
      <c r="B13" t="s">
        <v>52</v>
      </c>
      <c r="C13" t="s">
        <v>53</v>
      </c>
      <c r="D13" s="9">
        <v>0.073</v>
      </c>
      <c r="E13" s="11">
        <f>D13*$B$2</f>
        <v>0.073</v>
      </c>
      <c r="F13" t="s">
        <v>35</v>
      </c>
      <c r="G13" s="4">
        <f>E13*0.35</f>
        <v>0.02555</v>
      </c>
    </row>
    <row r="14">
      <c r="A14" t="s">
        <v>54</v>
      </c>
      <c r="B14" t="s">
        <v>55</v>
      </c>
      <c r="C14" t="s">
        <v>56</v>
      </c>
      <c r="D14" s="9">
        <v>17</v>
      </c>
      <c r="E14" s="11">
        <f>D14*$B$2</f>
        <v>17</v>
      </c>
      <c r="F14" t="s">
        <v>35</v>
      </c>
      <c r="G14" s="4">
        <f>E14*8.9</f>
        <v>151.3</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17</v>
      </c>
      <c r="E3" t="s">
        <v>35</v>
      </c>
      <c r="F3" t="s">
        <v>56</v>
      </c>
    </row>
    <row r="4">
      <c r="A4">
        <v>1</v>
      </c>
      <c r="B4" t="s">
        <v>66</v>
      </c>
      <c r="C4" t="s">
        <v>62</v>
      </c>
      <c r="D4" s="11">
        <v>2</v>
      </c>
      <c r="E4" t="s">
        <v>25</v>
      </c>
      <c r="F4" t="s">
        <v>67</v>
      </c>
    </row>
    <row r="5">
      <c r="A5">
        <v>1</v>
      </c>
      <c r="B5" t="s">
        <v>68</v>
      </c>
      <c r="C5" t="s">
        <v>65</v>
      </c>
      <c r="D5" s="11">
        <v>0.073</v>
      </c>
      <c r="E5" t="s">
        <v>35</v>
      </c>
      <c r="F5" t="s">
        <v>53</v>
      </c>
    </row>
    <row r="6">
      <c r="A6">
        <v>2</v>
      </c>
      <c r="B6" t="s">
        <v>69</v>
      </c>
      <c r="C6" t="s">
        <v>65</v>
      </c>
      <c r="D6" s="11">
        <v>3.59</v>
      </c>
      <c r="E6" t="s">
        <v>35</v>
      </c>
      <c r="F6" t="s">
        <v>48</v>
      </c>
    </row>
    <row r="7">
      <c r="A7">
        <v>1</v>
      </c>
      <c r="B7" t="s">
        <v>70</v>
      </c>
      <c r="C7" t="s">
        <v>65</v>
      </c>
      <c r="D7" s="11">
        <v>1</v>
      </c>
      <c r="E7" t="s">
        <v>42</v>
      </c>
      <c r="F7" t="s">
        <v>45</v>
      </c>
    </row>
    <row r="8">
      <c r="A8">
        <v>1</v>
      </c>
      <c r="B8" t="s">
        <v>71</v>
      </c>
      <c r="C8" t="s">
        <v>65</v>
      </c>
      <c r="D8" s="11">
        <v>0.05</v>
      </c>
      <c r="E8" t="s">
        <v>35</v>
      </c>
      <c r="F8" t="s">
        <v>48</v>
      </c>
    </row>
    <row r="9">
      <c r="A9">
        <v>1</v>
      </c>
      <c r="B9" t="s">
        <v>72</v>
      </c>
      <c r="C9" t="s">
        <v>65</v>
      </c>
      <c r="D9" s="11">
        <v>0.007</v>
      </c>
      <c r="E9" t="s">
        <v>35</v>
      </c>
      <c r="F9" t="s">
        <v>34</v>
      </c>
    </row>
    <row r="10">
      <c r="A10">
        <v>1</v>
      </c>
      <c r="B10" t="s">
        <v>73</v>
      </c>
      <c r="C10" t="s">
        <v>65</v>
      </c>
      <c r="D10" s="11">
        <v>0.5</v>
      </c>
      <c r="E10" t="s">
        <v>38</v>
      </c>
      <c r="F10" t="s">
        <v>34</v>
      </c>
    </row>
    <row r="11">
      <c r="A11">
        <v>1</v>
      </c>
      <c r="B11" t="s">
        <v>74</v>
      </c>
      <c r="C11" t="s">
        <v>65</v>
      </c>
      <c r="D11" s="11">
        <v>6</v>
      </c>
      <c r="E11" t="s">
        <v>42</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82</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86</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Besoins!B10</f>
        <v>Huile de tournesol raffinée vrac</v>
      </c>
      <c r="C9" s="11">
        <f>Besoins!E10</f>
        <v>1</v>
      </c>
      <c r="D9" t="str">
        <f>Besoins!F10</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87</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
        <v>88</v>
      </c>
      <c r="C13" s="11">
        <f>'Besoins'!$B$2*2</f>
        <v>2</v>
      </c>
      <c r="D13" t="s">
        <v>25</v>
      </c>
    </row>
    <row r="14">
      <c r="A14"/>
      <c r="B14" t="str">
        <f>Besoins!B12</f>
        <v>Gingembre frais rape</v>
      </c>
      <c r="C14" s="11">
        <f>Besoins!E12</f>
        <v>0.05</v>
      </c>
      <c r="D14" t="str">
        <f>Besoins!F12</f>
        <v>kg</v>
      </c>
    </row>
    <row r="15">
      <c r="A15"/>
      <c r="B15" t="str">
        <f>Besoins!B8</f>
        <v>Poivre vert en grains boîte 4/4</v>
      </c>
      <c r="C15" s="11">
        <f>Besoins!E8</f>
        <v>0.5</v>
      </c>
      <c r="D15" t="str">
        <f>Besoins!F8</f>
        <v>u</v>
      </c>
    </row>
    <row r="16">
      <c r="A16"/>
      <c r="B16" t="str">
        <f>Besoins!B9</f>
        <v>Fond de veau lié PAE (brick 1L)</v>
      </c>
      <c r="C16" s="11">
        <f>Besoins!E9</f>
        <v>6</v>
      </c>
      <c r="D16" t="str">
        <f>Besoins!F9</f>
        <v>lt</v>
      </c>
    </row>
    <row r="17">
      <c r="A17" t="s" s="16">
        <v>89</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90</v>
      </c>
      <c r="B18" t="str" s="13">
        <f>Procedure!D7</f>
        <v>Dresser et servir — Dresser les côtes à l'assiette, napper de sauce avec des morceaux d'ananas apparents. Accompagner de riz épicé, de riz créole, etc.</v>
      </c>
      <c r="C18"/>
      <c r="D18"/>
    </row>
    <row r="19">
      <c r="A19"/>
      <c r="B19"/>
      <c r="C19"/>
      <c r="D19"/>
    </row>
    <row r="20">
      <c r="A20" t="s" s="17">
        <v>22</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2026-10-30T16:37:43Z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2026-10-30T16:37:43Z</dcterms:modified>
  <cp:revision>1</cp:revision>
</cp:coreProperties>
</file>