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à la rubarbe, 28 cm" sheetId="1" r:id="rId1"/>
    <sheet name="FOND DE TARTE,28 CM." sheetId="2" r:id="rId2"/>
    <sheet name="PÂTE À TARTE D'ANTAN" sheetId="3" r:id="rId3"/>
    <sheet name="T.P.T.FARINE,SUCRE" sheetId="4" r:id="rId4"/>
  </sheets>
</workbook>
</file>

<file path=xl/sharedStrings.xml><?xml version="1.0" encoding="utf-8"?>
<sst xmlns="http://schemas.openxmlformats.org/spreadsheetml/2006/main" count="36" uniqueCount="36">
  <si>
    <t>tarte à la rubarbe, 28 cm</t>
  </si>
  <si>
    <t>Annotations</t>
  </si>
  <si>
    <t>Quantité souhaitée</t>
  </si>
  <si>
    <t>pc</t>
  </si>
  <si>
    <t>référence : 1 pc</t>
  </si>
  <si>
    <t>tarte à la rubarbe, 28 cm  00001164</t>
  </si>
  <si>
    <t>Ingrédients</t>
  </si>
  <si>
    <t xml:space="preserve">    FOND DE TARTE,28 CM. — voir l'onglet "FOND DE TARTE,28 CM."</t>
  </si>
  <si>
    <t xml:space="preserve">    T.P.T.FARINE,SUCRE — voir l'onglet "T.P.T.FARINE,SUCRE"</t>
  </si>
  <si>
    <t>kg</t>
  </si>
  <si>
    <t xml:space="preserve">    BROYAGE D'AMANDES 50/50</t>
  </si>
  <si>
    <t xml:space="preserve">    Rubarbe</t>
  </si>
  <si>
    <t xml:space="preserve">    GELFIX</t>
  </si>
  <si>
    <t>CUIS.web — Portage du CUIS Clipper de 1992 par Palika &amp; Bernard Vandendaele (créateur du moteur récursif d'origine)</t>
  </si>
  <si>
    <t>FOND DE TARTE,28 CM.</t>
  </si>
  <si>
    <t>Quantité totale à produire (cumulée)</t>
  </si>
  <si>
    <t>référence : 1,9 pc — lot unique couvrant tous les usages</t>
  </si>
  <si>
    <t>FOND DE TARTE,28 CM.  00001162</t>
  </si>
  <si>
    <t xml:space="preserve">    PÂTE À TARTE D'ANTAN — voir l'onglet "PÂTE À TARTE D'ANTAN"</t>
  </si>
  <si>
    <t>PÂTE À TARTE D'ANTAN</t>
  </si>
  <si>
    <t>référence : 1,9 kg — lot unique couvrant tous les usages</t>
  </si>
  <si>
    <t>PÂTE À TARTE D'ANTAN  00001160</t>
  </si>
  <si>
    <t xml:space="preserve">    FARINE (000)</t>
  </si>
  <si>
    <t xml:space="preserve">    BEURRE</t>
  </si>
  <si>
    <t xml:space="preserve">    BEURRE JAUNE</t>
  </si>
  <si>
    <t xml:space="preserve">    MARGARINE NORMALE</t>
  </si>
  <si>
    <t xml:space="preserve">    OEUF (P) (conv.)</t>
  </si>
  <si>
    <t xml:space="preserve">    SUCRE (S2)</t>
  </si>
  <si>
    <t xml:space="preserve">    SEL</t>
  </si>
  <si>
    <t xml:space="preserve">    Levure</t>
  </si>
  <si>
    <t xml:space="preserve">    EAU</t>
  </si>
  <si>
    <t>lt</t>
  </si>
  <si>
    <t>T.P.T.FARINE,SUCRE</t>
  </si>
  <si>
    <t>référence : 0,15 kg — lot unique couvrant tous les usages</t>
  </si>
  <si>
    <t>T.P.T.FARINE,SUCRE  00000325</t>
  </si>
  <si>
    <t xml:space="preserve">    FARINE (FLEUR DE FROMENT)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</si>
</sst>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B2*0.15</f>
        <v>0.15</v>
      </c>
      <c r="D7" t="s">
        <v>9</v>
      </c>
      <c r="E7" t="s" s="8"/>
    </row>
    <row r="8">
      <c r="A8"/>
      <c r="B8" t="s">
        <v>10</v>
      </c>
      <c r="C8" s="10">
        <f>B2*0.1</f>
        <v>0.1</v>
      </c>
      <c r="D8" t="s">
        <v>9</v>
      </c>
      <c r="E8" t="s" s="8"/>
    </row>
    <row r="9">
      <c r="A9"/>
      <c r="B9" t="s">
        <v>11</v>
      </c>
      <c r="C9" s="10">
        <f>B2*0.625</f>
        <v>0.625</v>
      </c>
      <c r="D9" t="s">
        <v>9</v>
      </c>
      <c r="E9" t="s" s="8"/>
    </row>
    <row r="10">
      <c r="A10"/>
      <c r="B10" t="s">
        <v>12</v>
      </c>
      <c r="C10" s="10">
        <f>B2*0.25</f>
        <v>0.25</v>
      </c>
      <c r="D10" t="s">
        <v>9</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13</v>
      </c>
      <c r="B13"/>
      <c r="C13"/>
      <c r="D13"/>
      <c r="E13" t="s" s="8"/>
    </row>
  </sheetData>
  <sheetProtection sheet="1"/>
  <mergeCells count="4">
    <mergeCell ref="A1:D1"/>
    <mergeCell ref="A4:D4"/>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2">
        <v>1</v>
      </c>
      <c r="C2" t="s">
        <v>3</v>
      </c>
      <c r="D2" t="s" s="7">
        <v>16</v>
      </c>
      <c r="E2" t="s" s="8"/>
    </row>
    <row r="3">
      <c r="A3"/>
      <c r="B3"/>
      <c r="C3"/>
      <c r="D3"/>
      <c r="E3" t="s" s="8"/>
    </row>
    <row r="4">
      <c r="A4" t="s" s="9">
        <v>17</v>
      </c>
      <c r="B4"/>
      <c r="C4"/>
      <c r="D4"/>
      <c r="E4" t="s" s="8"/>
    </row>
    <row r="5">
      <c r="A5" t="s" s="4">
        <v>6</v>
      </c>
      <c r="B5"/>
      <c r="C5"/>
      <c r="D5"/>
      <c r="E5" t="s" s="8"/>
    </row>
    <row r="6">
      <c r="A6"/>
      <c r="B6" t="s">
        <v>18</v>
      </c>
      <c r="C6" s="10">
        <f>B2*1</f>
        <v>1</v>
      </c>
      <c r="D6" t="s">
        <v>9</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c r="E8" t="s" s="8"/>
    </row>
    <row r="9">
      <c r="A9" t="s" s="11">
        <v>13</v>
      </c>
      <c r="B9"/>
      <c r="C9"/>
      <c r="D9"/>
      <c r="E9" t="s" s="8"/>
    </row>
  </sheetData>
  <sheetProtection sheet="1"/>
  <mergeCells count="4">
    <mergeCell ref="A1:D1"/>
    <mergeCell ref="A4:D4"/>
    <mergeCell ref="B8:D8"/>
    <mergeCell ref="A9:D9"/>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19</v>
      </c>
      <c r="B1"/>
      <c r="C1"/>
      <c r="D1"/>
      <c r="E1" t="s" s="3">
        <v>1</v>
      </c>
    </row>
    <row r="2">
      <c r="A2" t="s" s="4">
        <v>15</v>
      </c>
      <c r="B2" s="12">
        <v>1</v>
      </c>
      <c r="C2" t="s">
        <v>9</v>
      </c>
      <c r="D2" t="s" s="7">
        <v>20</v>
      </c>
      <c r="E2" t="s" s="8"/>
    </row>
    <row r="3">
      <c r="A3"/>
      <c r="B3"/>
      <c r="C3"/>
      <c r="D3"/>
      <c r="E3" t="s" s="8"/>
    </row>
    <row r="4">
      <c r="A4" t="s" s="9">
        <v>21</v>
      </c>
      <c r="B4"/>
      <c r="C4"/>
      <c r="D4"/>
      <c r="E4" t="s" s="8"/>
    </row>
    <row r="5">
      <c r="A5" t="s" s="4">
        <v>6</v>
      </c>
      <c r="B5"/>
      <c r="C5"/>
      <c r="D5"/>
      <c r="E5" t="s" s="8"/>
    </row>
    <row r="6">
      <c r="A6"/>
      <c r="B6" t="s">
        <v>22</v>
      </c>
      <c r="C6" s="10">
        <f>B2*0.5263157895</f>
        <v>0.526316</v>
      </c>
      <c r="D6" t="s">
        <v>9</v>
      </c>
      <c r="E6" t="s" s="8"/>
    </row>
    <row r="7">
      <c r="A7"/>
      <c r="B7" t="s">
        <v>23</v>
      </c>
      <c r="C7" s="10">
        <f>B2*0.0526315789</f>
        <v>0.052632</v>
      </c>
      <c r="D7" t="s">
        <v>9</v>
      </c>
      <c r="E7" t="s" s="8"/>
    </row>
    <row r="8">
      <c r="A8"/>
      <c r="B8" t="s">
        <v>24</v>
      </c>
      <c r="C8" s="10">
        <f>B2*0.0526315789</f>
        <v>0.052632</v>
      </c>
      <c r="D8" t="s">
        <v>9</v>
      </c>
      <c r="E8" t="s" s="8"/>
    </row>
    <row r="9">
      <c r="A9"/>
      <c r="B9" t="s">
        <v>25</v>
      </c>
      <c r="C9" s="10">
        <f>B2*0.1315789474</f>
        <v>0.131579</v>
      </c>
      <c r="D9" t="s">
        <v>9</v>
      </c>
      <c r="E9" t="s" s="8"/>
    </row>
    <row r="10">
      <c r="A10"/>
      <c r="B10" t="s">
        <v>26</v>
      </c>
      <c r="C10" s="10">
        <f>B2*1.0526315789</f>
        <v>1.052632</v>
      </c>
      <c r="D10" t="s">
        <v>3</v>
      </c>
      <c r="E10" t="s" s="8"/>
    </row>
    <row r="11">
      <c r="A11"/>
      <c r="B11" t="s">
        <v>27</v>
      </c>
      <c r="C11" s="10">
        <f>B2*0.0421052632</f>
        <v>0.042105</v>
      </c>
      <c r="D11" t="s">
        <v>9</v>
      </c>
      <c r="E11" t="s" s="8"/>
    </row>
    <row r="12">
      <c r="A12"/>
      <c r="B12" t="s">
        <v>28</v>
      </c>
      <c r="C12" s="10">
        <f>B2*0.0089473684</f>
        <v>0.008947</v>
      </c>
      <c r="D12" t="s">
        <v>9</v>
      </c>
      <c r="E12" t="s" s="8"/>
    </row>
    <row r="13">
      <c r="A13"/>
      <c r="B13" t="s">
        <v>29</v>
      </c>
      <c r="C13" s="10">
        <f>B2*0.0315789474</f>
        <v>0.031579</v>
      </c>
      <c r="D13" t="s">
        <v>9</v>
      </c>
      <c r="E13" t="s" s="8"/>
    </row>
    <row r="14">
      <c r="A14"/>
      <c r="B14" t="s">
        <v>30</v>
      </c>
      <c r="C14" s="10">
        <f>B2*0.1052631579</f>
        <v>0.105263</v>
      </c>
      <c r="D14" t="s">
        <v>31</v>
      </c>
      <c r="E14" t="s" s="8"/>
    </row>
    <row r="15">
      <c r="A15"/>
      <c r="B15"/>
      <c r="C15"/>
      <c r="D15"/>
      <c r="E15" t="s" s="8"/>
    </row>
    <row r="16">
      <c r="A16"/>
      <c r="B16"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6"/>
      <c r="D16"/>
      <c r="E16" t="s" s="8"/>
    </row>
    <row r="17">
      <c r="A17" t="s" s="11">
        <v>13</v>
      </c>
      <c r="B17"/>
      <c r="C17"/>
      <c r="D17"/>
      <c r="E17" t="s" s="8"/>
    </row>
  </sheetData>
  <sheetProtection sheet="1"/>
  <mergeCells count="4">
    <mergeCell ref="A1:D1"/>
    <mergeCell ref="A4:D4"/>
    <mergeCell ref="B16:D16"/>
    <mergeCell ref="A17:D17"/>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15</v>
      </c>
      <c r="B2" s="12">
        <v>0.15</v>
      </c>
      <c r="C2" t="s">
        <v>9</v>
      </c>
      <c r="D2" t="s" s="7">
        <v>33</v>
      </c>
      <c r="E2" t="s" s="8"/>
    </row>
    <row r="3">
      <c r="A3"/>
      <c r="B3"/>
      <c r="C3"/>
      <c r="D3"/>
      <c r="E3" t="s" s="8"/>
    </row>
    <row r="4">
      <c r="A4" t="s" s="9">
        <v>34</v>
      </c>
      <c r="B4"/>
      <c r="C4"/>
      <c r="D4"/>
      <c r="E4" t="s" s="8"/>
    </row>
    <row r="5">
      <c r="A5" t="s" s="4">
        <v>6</v>
      </c>
      <c r="B5"/>
      <c r="C5"/>
      <c r="D5"/>
      <c r="E5" t="s" s="8"/>
    </row>
    <row r="6">
      <c r="A6"/>
      <c r="B6" t="s">
        <v>35</v>
      </c>
      <c r="C6" s="10">
        <f>B2*0.3333333333</f>
        <v>0.05</v>
      </c>
      <c r="D6" t="s">
        <v>9</v>
      </c>
      <c r="E6" t="s" s="8"/>
    </row>
    <row r="7">
      <c r="A7"/>
      <c r="B7" t="s">
        <v>27</v>
      </c>
      <c r="C7" s="10">
        <f>B2*0.6666666667</f>
        <v>0.1</v>
      </c>
      <c r="D7" t="s">
        <v>9</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13</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2026-09-15T12:34:22Z</dcterms:created>
  <dc:title>tarte à la rubarbe, 28 cm</dc:title>
  <dc:subject/>
  <dc:creator>CUIS.web</dc:creator>
  <cp:lastModifiedBy/>
  <cp:keywords/>
  <dc:description>Export automatique — moteur récursif d'origine : Bernard Vandendaele</dc:description>
  <cp:category/>
  <dc:language>en-US</dc:language>
  <dcterms:modified xsi:type="dcterms:W3CDTF">2026-09-15T12:34:22Z</dcterms:modified>
  <cp:revision>1</cp:revision>
</cp:coreProperties>
</file>