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VOLAILLE POCHÉE SAUCE SUPRÊME (" sheetId="1" r:id="rId1"/>
    <sheet name="Fond de volaille reconstitue (c" sheetId="2" r:id="rId2"/>
    <sheet name="ROUX BLANC" sheetId="3" r:id="rId3"/>
    <sheet name="SAUCE SUPRÊME (VOLAILLE)" sheetId="4" r:id="rId4"/>
    <sheet name="Fond de volaille au vin blanc (" sheetId="5" r:id="rId5"/>
  </sheets>
</workbook>
</file>

<file path=xl/sharedStrings.xml><?xml version="1.0" encoding="utf-8"?>
<sst xmlns="http://schemas.openxmlformats.org/spreadsheetml/2006/main" count="53" uniqueCount="53">
  <si>
    <t>VOLAILLE POCHÉE SAUCE SUPRÊME (POULE)</t>
  </si>
  <si>
    <t>Annotations</t>
  </si>
  <si>
    <t>Quantité souhaitée</t>
  </si>
  <si>
    <t>pc</t>
  </si>
  <si>
    <t>référence : 100 pc</t>
  </si>
  <si>
    <t>VOLAILLE POCHÉE SAUCE SUPRÊME (POULE)  GRO_CDC_113B</t>
  </si>
  <si>
    <t>Ingrédients</t>
  </si>
  <si>
    <t xml:space="preserve">    Cuisse de poule (piece) (conv.)</t>
  </si>
  <si>
    <t xml:space="preserve">    Fond de volaille reconstitue (collectivite) — voir l'onglet "Fond de volaille reconstitue (c"</t>
  </si>
  <si>
    <t>lt</t>
  </si>
  <si>
    <t xml:space="preserve">    ROUX BLANC — voir l'onglet "ROUX BLANC"</t>
  </si>
  <si>
    <t>kg</t>
  </si>
  <si>
    <t xml:space="preserve">    Sel fin de cuisine</t>
  </si>
  <si>
    <t xml:space="preserve">    Poivre noir moulu</t>
  </si>
  <si>
    <t xml:space="preserve">    SAUCE SUPRÊME (VOLAILLE) — voir l'onglet "SAUCE SUPRÊME (VOLAILLE)"</t>
  </si>
  <si>
    <t>1.</t>
  </si>
  <si>
    <t>2.</t>
  </si>
  <si>
    <t>3.</t>
  </si>
  <si>
    <t>4.</t>
  </si>
  <si>
    <t>5.</t>
  </si>
  <si>
    <t>6.</t>
  </si>
  <si>
    <t>Servir — Servir une cuisse de volaille sur assiette, napper largement de sauce supreme. Accompagner de riz pilaf ou creole.</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</si>
  <si>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</si>
  <si>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</si>
  <si>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</si>
  <si>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</si>
  <si>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</si>
  <si>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</si>
  <si>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</si>
  <si>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</si>
  <si>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ROUX BLANC</t>
  </si>
  <si>
    <t>référence : 1 kg — lot unique couvrant tous les usages</t>
  </si>
  <si>
    <t>Utilisée 2 fois dans cette fiche — lot unique, calculé pour couvrir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</si>
  <si>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</si>
  <si>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</si>
  <si>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</si>
  <si>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</si>
  <si>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</si>
  <si>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SAUCE SUPRÊME (VOLAILLE)</t>
  </si>
  <si>
    <t>référence : 100 pc — lot unique couvrant tous les usages</t>
  </si>
  <si>
    <t>SAUCE SUPRÊME (VOLAILLE)  GRO_CDC_206SuVo</t>
  </si>
  <si>
    <t xml:space="preserve">    Fond de volaille au vin blanc (collectivité) — voir l'onglet "Fond de volaille au vin blanc ("</t>
  </si>
  <si>
    <t xml:space="preserve">    Piment de Cayenne</t>
  </si>
  <si>
    <t xml:space="preserve">    Poivre blanc moulu</t>
  </si>
  <si>
    <t xml:space="preserve">    Noix de muscade moulue</t>
  </si>
  <si>
    <t xml:space="preserve">    Crème fraîche liquide 15% MG allégée</t>
  </si>
  <si>
    <t xml:space="preserve">    Beurre doux 82% MG plaquette</t>
  </si>
  <si>
    <t>Réduire de 2 litres le fond blanc de la recette de base.</t>
  </si>
  <si>
    <t>Ajouter 2 litres de crème fraîche et 500 g de beurre en liaison terminale. Monter et émulsionner la sauce au mixeur.</t>
  </si>
  <si>
    <t>Fond de volaille au vin blanc (collectivité)</t>
  </si>
  <si>
    <t>Fond de volaille au vin blanc (collectivité)  GRO-FONDV-VOLAIL</t>
  </si>
  <si>
    <t xml:space="preserve">    Vin blanc sec de cuisson</t>
  </si>
  <si>
    <t>Réhydrater la poudre déshydratée dans l'eau chaude puis ajouter le vin blanc. Porter à ébullition légère et laisser réduire quelques minutes.</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</si>
</sst>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B2*0.17</f>
        <v>17</v>
      </c>
      <c r="D7" t="s">
        <v>9</v>
      </c>
      <c r="E7" t="s" s="8"/>
    </row>
    <row r="8">
      <c r="A8"/>
      <c r="B8" t="s">
        <v>10</v>
      </c>
      <c r="C8" s="10">
        <f>B2*0.0014</f>
        <v>0.14</v>
      </c>
      <c r="D8" t="s">
        <v>11</v>
      </c>
      <c r="E8" t="s" s="8"/>
    </row>
    <row r="9">
      <c r="A9"/>
      <c r="B9" t="s">
        <v>12</v>
      </c>
      <c r="C9" s="10">
        <f>B2*0.00073</f>
        <v>0.073</v>
      </c>
      <c r="D9" t="s">
        <v>11</v>
      </c>
      <c r="E9" t="s" s="8"/>
    </row>
    <row r="10">
      <c r="A10"/>
      <c r="B10" t="s">
        <v>13</v>
      </c>
      <c r="C10" s="10">
        <f>B2*0.00007</f>
        <v>0.007</v>
      </c>
      <c r="D10" t="s">
        <v>11</v>
      </c>
      <c r="E10" t="s" s="8"/>
    </row>
    <row r="11">
      <c r="A11"/>
      <c r="B11" t="s">
        <v>14</v>
      </c>
      <c r="C11" s="10">
        <f>B2*1</f>
        <v>100</v>
      </c>
      <c r="D11" t="s">
        <v>3</v>
      </c>
      <c r="E11" t="s" s="8"/>
    </row>
    <row r="12">
      <c r="A12"/>
      <c r="B12"/>
      <c r="C12"/>
      <c r="D12"/>
      <c r="E12" t="s" s="8"/>
    </row>
    <row r="13">
      <c r="A13" t="s" s="11">
        <v>15</v>
      </c>
      <c r="B13" t="inlineStr" s="12">
        <is>
          <t>Mise en place du poste de travail — Verifier les DLC, peser les denrees, selectionner le materiel necessaire. Laver et desinfecter le materiel et le poste de travail en suivant les protocoles.</t>
        </is>
      </c>
      <c r="C13"/>
      <c r="D13"/>
      <c r="E13" t="s" s="8"/>
    </row>
    <row r="14">
      <c r="A14" t="s" s="11">
        <v>16</v>
      </c>
      <c r="B14" t="inlineStr" s="12">
        <is>
          <t>Preparations preliminaires — Deconditionner la volaille suivant la procedure. Etirer la cuisse de volaille, inciser la peau autour de l'os de la jointure, degager la chair et couper le bout de l'os de la cuisse. Cette operation permet d'avoir une portion nette et de ne plus intervenir apres la cuisson.</t>
        </is>
      </c>
      <c r="C14"/>
      <c r="D14"/>
      <c r="E14" t="s" s="8"/>
    </row>
    <row r="15">
      <c r="A15"/>
      <c r="B15" t="s">
        <v>7</v>
      </c>
      <c r="C15" s="10">
        <f>B2*1</f>
        <v>100</v>
      </c>
      <c r="D15" t="s">
        <v>3</v>
      </c>
      <c r="E15" t="s" s="8"/>
    </row>
    <row r="16">
      <c r="A16" t="s" s="11">
        <v>17</v>
      </c>
      <c r="B16" t="inlineStr" s="12">
        <is>
          <t>Marquer la cuisson des volailles — Deposer les portions de volaille dans une marmite. Eliminer le sang des volailles, en les rincant a l'eau froide. Egoutter l'eau de rincage par la bonde robinet de la marmite. Au besoin, renouveler l'operation de rincage. Mouiller a hauteur d'eau froide. Ajouter le fond blanc de volaille (17L complementaires). Ajouter un petit roux complementaire (70g farine + 70g beurre) pour lier legerement le fond de cuisson. Piquer la sonde de cuisson dans la jointure d'une cuisse. Porter a ebullition. Ecumer la surface de la cuisson. Saler moderement et laisser cuire lentement, 45 minutes environ pour les cuisses de poule. Surveiller la cuisson des volailles. Atteindre +85/87°C au coeur de la cuisse. Ecumer et degraisser de temps en temps la surface de la cuisson. Respecter la procedure de fin de cuisson. Au terme de la cuisson, decanter les portions de volaille dans 5 bacs GN 1/1 H 100. Couvrir les bacs. Il est vivement conseille de filmer les bacs, de facon a garder l'humidite a l'interieur. Stocker en armoire chaude en attente de finition.</t>
        </is>
      </c>
      <c r="C16"/>
      <c r="D16"/>
      <c r="E16" t="s" s="8"/>
    </row>
    <row r="17">
      <c r="A17"/>
      <c r="B17" t="s">
        <v>8</v>
      </c>
      <c r="C17" s="10">
        <f>B2*0.17</f>
        <v>17</v>
      </c>
      <c r="D17" t="s">
        <v>9</v>
      </c>
      <c r="E17" t="s" s="8"/>
    </row>
    <row r="18">
      <c r="A18"/>
      <c r="B18" t="s">
        <v>10</v>
      </c>
      <c r="C18" s="10">
        <f>B2*0.0014</f>
        <v>0.14</v>
      </c>
      <c r="D18" t="s">
        <v>11</v>
      </c>
      <c r="E18" t="s" s="8"/>
    </row>
    <row r="19">
      <c r="A19"/>
      <c r="B19" t="s">
        <v>12</v>
      </c>
      <c r="C19" s="10">
        <f>B2*0.00073</f>
        <v>0.073</v>
      </c>
      <c r="D19" t="s">
        <v>11</v>
      </c>
      <c r="E19" t="s" s="8"/>
    </row>
    <row r="20">
      <c r="A20"/>
      <c r="B20" t="s">
        <v>13</v>
      </c>
      <c r="C20" s="10">
        <f>B2*0.00007</f>
        <v>0.007</v>
      </c>
      <c r="D20" t="s">
        <v>11</v>
      </c>
      <c r="E20" t="s" s="8"/>
    </row>
    <row r="21">
      <c r="A21" t="s" s="11">
        <v>18</v>
      </c>
      <c r="B21" t="inlineStr" s="12">
        <is>
          <t>Confectionner la sauce supreme — Reutiliser la sauce suprEme deja preparee (GRO_CDC_206SuVo), a base du fond blanc de cuisson des volailles reduit et lie au roux, cremee et montee au beurre.</t>
        </is>
      </c>
      <c r="C21"/>
      <c r="D21"/>
      <c r="E21" t="s" s="8"/>
    </row>
    <row r="22">
      <c r="A22"/>
      <c r="B22" t="s">
        <v>14</v>
      </c>
      <c r="C22" s="10">
        <f>B2*1</f>
        <v>100</v>
      </c>
      <c r="D22" t="s">
        <v>3</v>
      </c>
      <c r="E22" t="s" s="8"/>
    </row>
    <row r="23">
      <c r="A23" t="s" s="11">
        <v>19</v>
      </c>
      <c r="B23" t="inlineStr" s="12">
        <is>
          <t>Terminer la preparation — Verser et napper les portions de volaille des 5 bacs. Agiter legerement les bacs d'un mouvement circulaire afin de lier tous les elements ensemble. Couvrir les bacs et les stocker en armoire chaude. Maintenir a +63°C, en attente de consommation.</t>
        </is>
      </c>
      <c r="C23"/>
      <c r="D23"/>
      <c r="E23" t="s" s="8"/>
    </row>
    <row r="24">
      <c r="A24" t="s" s="11">
        <v>20</v>
      </c>
      <c r="B24" t="s" s="12">
        <v>21</v>
      </c>
      <c r="C24"/>
      <c r="D24"/>
      <c r="E24" t="s" s="8"/>
    </row>
    <row r="25">
      <c r="A25" t="s" s="13">
        <v>22</v>
      </c>
      <c r="B25"/>
      <c r="C25"/>
      <c r="D25"/>
      <c r="E25" t="s" s="8"/>
    </row>
  </sheetData>
  <sheetProtection sheet="1" formatRows="0" formatColumns="0"/>
  <mergeCells count="9">
    <mergeCell ref="A1:D1"/>
    <mergeCell ref="A4:D4"/>
    <mergeCell ref="B13:D13"/>
    <mergeCell ref="B14:D14"/>
    <mergeCell ref="B16:D16"/>
    <mergeCell ref="B21:D21"/>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17</v>
      </c>
      <c r="C2" t="s">
        <v>9</v>
      </c>
      <c r="D2" t="s" s="7">
        <v>25</v>
      </c>
      <c r="E2" t="s" s="8"/>
    </row>
    <row r="3">
      <c r="A3"/>
      <c r="B3"/>
      <c r="C3"/>
      <c r="D3"/>
      <c r="E3" t="s" s="8"/>
    </row>
    <row r="4">
      <c r="A4" t="s" s="9">
        <v>26</v>
      </c>
      <c r="B4"/>
      <c r="C4"/>
      <c r="D4"/>
      <c r="E4" t="s" s="8"/>
    </row>
    <row r="5">
      <c r="A5" t="s" s="4">
        <v>6</v>
      </c>
      <c r="B5"/>
      <c r="C5"/>
      <c r="D5"/>
      <c r="E5" t="s" s="8"/>
    </row>
    <row r="6">
      <c r="A6"/>
      <c r="B6" t="s">
        <v>27</v>
      </c>
      <c r="C6" s="10">
        <f>B2*0.985</f>
        <v>16.745</v>
      </c>
      <c r="D6" t="s">
        <v>9</v>
      </c>
      <c r="E6" t="s" s="8"/>
    </row>
    <row r="7">
      <c r="A7"/>
      <c r="B7" t="s">
        <v>28</v>
      </c>
      <c r="C7" s="10">
        <f>B2*0.015</f>
        <v>0.255</v>
      </c>
      <c r="D7" t="s">
        <v>11</v>
      </c>
      <c r="E7" t="s" s="8"/>
    </row>
    <row r="8">
      <c r="A8"/>
      <c r="B8"/>
      <c r="C8"/>
      <c r="D8"/>
      <c r="E8" t="s" s="8"/>
    </row>
    <row r="9">
      <c r="A9" t="s" s="11">
        <v>15</v>
      </c>
      <c r="B9" t="s" s="12">
        <v>29</v>
      </c>
      <c r="C9"/>
      <c r="D9"/>
      <c r="E9" t="s" s="8"/>
    </row>
    <row r="10">
      <c r="A10"/>
      <c r="B10" t="s">
        <v>27</v>
      </c>
      <c r="C10" s="10">
        <f>B2*0.985</f>
        <v>16.745</v>
      </c>
      <c r="D10" t="s">
        <v>9</v>
      </c>
      <c r="E10" t="s" s="8"/>
    </row>
    <row r="11">
      <c r="A11"/>
      <c r="B11" t="s">
        <v>28</v>
      </c>
      <c r="C11" s="10">
        <f>B2*0.015</f>
        <v>0.255</v>
      </c>
      <c r="D11" t="s">
        <v>11</v>
      </c>
      <c r="E11" t="s" s="8"/>
    </row>
    <row r="12">
      <c r="A12" t="s" s="13">
        <v>22</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7"/>
  <cols>
    <col min="1" max="1" width="22" customWidth="1"/>
    <col min="2" max="2" width="52" customWidth="1"/>
    <col min="3" max="3" width="14" customWidth="1"/>
    <col min="4" max="4" width="10" customWidth="1"/>
    <col min="5" max="5" width="26" customWidth="1"/>
  </cols>
  <sheetData>
    <row r="1" customHeight="1" ht="24">
      <c r="A1" t="s" s="2">
        <v>30</v>
      </c>
      <c r="B1"/>
      <c r="C1"/>
      <c r="D1"/>
      <c r="E1" t="s" s="3">
        <v>1</v>
      </c>
    </row>
    <row r="2">
      <c r="A2" t="s" s="4">
        <v>24</v>
      </c>
      <c r="B2" s="14">
        <v>0.79</v>
      </c>
      <c r="C2" t="s">
        <v>11</v>
      </c>
      <c r="D2" t="s" s="7">
        <v>31</v>
      </c>
      <c r="E2" t="s" s="8"/>
    </row>
    <row r="3">
      <c r="A3" t="s" s="3">
        <v>32</v>
      </c>
      <c r="B3"/>
      <c r="C3"/>
      <c r="D3"/>
      <c r="E3" t="s" s="8"/>
    </row>
    <row r="4">
      <c r="A4"/>
      <c r="B4"/>
      <c r="C4"/>
      <c r="D4"/>
      <c r="E4" t="s" s="8"/>
    </row>
    <row r="5">
      <c r="A5" t="s" s="9">
        <v>33</v>
      </c>
      <c r="B5"/>
      <c r="C5"/>
      <c r="D5"/>
      <c r="E5" t="s" s="8"/>
    </row>
    <row r="6">
      <c r="A6" t="s" s="4">
        <v>6</v>
      </c>
      <c r="B6"/>
      <c r="C6"/>
      <c r="D6"/>
      <c r="E6" t="s" s="8"/>
    </row>
    <row r="7">
      <c r="A7"/>
      <c r="B7" t="s">
        <v>34</v>
      </c>
      <c r="C7" s="10">
        <f>B2*0.5</f>
        <v>0.395</v>
      </c>
      <c r="D7" t="s">
        <v>11</v>
      </c>
      <c r="E7" t="s" s="8"/>
    </row>
    <row r="8">
      <c r="A8"/>
      <c r="B8" t="s">
        <v>35</v>
      </c>
      <c r="C8" s="10">
        <f>B2*0.5</f>
        <v>0.395</v>
      </c>
      <c r="D8" t="s">
        <v>11</v>
      </c>
      <c r="E8" t="s" s="8"/>
    </row>
    <row r="9">
      <c r="A9"/>
      <c r="B9"/>
      <c r="C9"/>
      <c r="D9"/>
      <c r="E9" t="s" s="8"/>
    </row>
    <row r="10">
      <c r="A10" t="s" s="11">
        <v>15</v>
      </c>
      <c r="B10" t="s" s="12">
        <v>36</v>
      </c>
      <c r="C10"/>
      <c r="D10"/>
      <c r="E10" t="s" s="8"/>
    </row>
    <row r="11">
      <c r="A11"/>
      <c r="B11" t="s">
        <v>34</v>
      </c>
      <c r="C11" s="10">
        <f>B2*0.5</f>
        <v>0.395</v>
      </c>
      <c r="D11" t="s">
        <v>11</v>
      </c>
      <c r="E11" t="s" s="8"/>
    </row>
    <row r="12">
      <c r="A12"/>
      <c r="B12" t="s">
        <v>35</v>
      </c>
      <c r="C12" s="10">
        <f>B2*0.5</f>
        <v>0.395</v>
      </c>
      <c r="D12" t="s">
        <v>11</v>
      </c>
      <c r="E12" t="s" s="8"/>
    </row>
    <row r="13">
      <c r="A13" t="s" s="11">
        <v>16</v>
      </c>
      <c r="B13"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3"/>
      <c r="D13"/>
      <c r="E13" t="s" s="8"/>
    </row>
    <row r="14">
      <c r="A14" t="s" s="11">
        <v>17</v>
      </c>
      <c r="B14" t="inlineStr" s="12">
        <is>
          <t>[RÉDUIRE] Cuire le roux blanc — Cuire très doucement à feu réduit, sans arrêter de mélanger à la spatule en exoglass, jusqu'à ce qu'il blanchisse et devienne mousseux : on dit alors qu'il « fleurit » (3 à 4 min).</t>
        </is>
      </c>
      <c r="C14"/>
      <c r="D14"/>
      <c r="E14" t="s" s="8"/>
    </row>
    <row r="15">
      <c r="A15"/>
      <c r="B15" t="s" s="3">
        <v>37</v>
      </c>
      <c r="C15"/>
      <c r="D15"/>
      <c r="E15" t="s" s="8"/>
    </row>
    <row r="16">
      <c r="A16" t="s" s="11">
        <v>18</v>
      </c>
      <c r="B16" t="inlineStr" s="12">
        <is>
          <t>[REFROIDIR] Arrêter la cuisson — Retirer immédiatement la sauteuse du feu et refroidir rapidement le roux. Si nécessaire, plonger le fond de la sauteuse dans une plaque ou une calotte contenant de l'eau froide.</t>
        </is>
      </c>
      <c r="C16"/>
      <c r="D16"/>
      <c r="E16" t="s" s="8"/>
    </row>
    <row r="17">
      <c r="A17" t="s" s="13">
        <v>22</v>
      </c>
      <c r="B17"/>
      <c r="C17"/>
      <c r="D17"/>
      <c r="E17" t="s" s="8"/>
    </row>
  </sheetData>
  <sheetProtection sheet="1" formatRows="0" formatColumns="0"/>
  <mergeCells count="9">
    <mergeCell ref="A1:D1"/>
    <mergeCell ref="A3:D3"/>
    <mergeCell ref="A5:D5"/>
    <mergeCell ref="B10:D10"/>
    <mergeCell ref="B13:D13"/>
    <mergeCell ref="B14:D14"/>
    <mergeCell ref="B15:D15"/>
    <mergeCell ref="B16:D16"/>
    <mergeCell ref="A17:D1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6"/>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24</v>
      </c>
      <c r="B2" s="14">
        <v>100</v>
      </c>
      <c r="C2" t="s">
        <v>3</v>
      </c>
      <c r="D2" t="s" s="7">
        <v>39</v>
      </c>
      <c r="E2" t="s" s="8"/>
    </row>
    <row r="3">
      <c r="A3"/>
      <c r="B3"/>
      <c r="C3"/>
      <c r="D3"/>
      <c r="E3" t="s" s="8"/>
    </row>
    <row r="4">
      <c r="A4" t="s" s="9">
        <v>40</v>
      </c>
      <c r="B4"/>
      <c r="C4"/>
      <c r="D4"/>
      <c r="E4" t="s" s="8"/>
    </row>
    <row r="5">
      <c r="A5" t="s" s="4">
        <v>6</v>
      </c>
      <c r="B5"/>
      <c r="C5"/>
      <c r="D5"/>
      <c r="E5" t="s" s="8"/>
    </row>
    <row r="6">
      <c r="A6"/>
      <c r="B6" t="s">
        <v>41</v>
      </c>
      <c r="C6" s="10">
        <f>B2*0.08</f>
        <v>8</v>
      </c>
      <c r="D6" t="s">
        <v>9</v>
      </c>
      <c r="E6" t="s" s="8"/>
    </row>
    <row r="7">
      <c r="A7"/>
      <c r="B7" t="s">
        <v>12</v>
      </c>
      <c r="C7" s="10">
        <f>B2*0.0006</f>
        <v>0.06</v>
      </c>
      <c r="D7" t="s">
        <v>11</v>
      </c>
      <c r="E7" t="s" s="8"/>
    </row>
    <row r="8">
      <c r="A8"/>
      <c r="B8" t="s">
        <v>42</v>
      </c>
      <c r="C8" s="10">
        <f>B2*0.00002</f>
        <v>0.002</v>
      </c>
      <c r="D8" t="s">
        <v>11</v>
      </c>
      <c r="E8" t="s" s="8"/>
    </row>
    <row r="9">
      <c r="A9"/>
      <c r="B9" t="s">
        <v>43</v>
      </c>
      <c r="C9" s="10">
        <f>B2*0.00006</f>
        <v>0.006</v>
      </c>
      <c r="D9" t="s">
        <v>11</v>
      </c>
      <c r="E9" t="s" s="8"/>
    </row>
    <row r="10">
      <c r="A10"/>
      <c r="B10" t="s">
        <v>44</v>
      </c>
      <c r="C10" s="10">
        <f>B2*0.00002</f>
        <v>0.002</v>
      </c>
      <c r="D10" t="s">
        <v>11</v>
      </c>
      <c r="E10" t="s" s="8"/>
    </row>
    <row r="11">
      <c r="A11"/>
      <c r="B11" t="s">
        <v>10</v>
      </c>
      <c r="C11" s="10">
        <f>B2*0.0065</f>
        <v>0.65</v>
      </c>
      <c r="D11" t="s">
        <v>11</v>
      </c>
      <c r="E11" t="s" s="8"/>
    </row>
    <row r="12">
      <c r="A12"/>
      <c r="B12" t="s">
        <v>45</v>
      </c>
      <c r="C12" s="10">
        <f>B2*0.02</f>
        <v>2</v>
      </c>
      <c r="D12" t="s">
        <v>9</v>
      </c>
      <c r="E12" t="s" s="8"/>
    </row>
    <row r="13">
      <c r="A13"/>
      <c r="B13" t="s">
        <v>46</v>
      </c>
      <c r="C13" s="10">
        <f>B2*0.005</f>
        <v>0.5</v>
      </c>
      <c r="D13" t="s">
        <v>11</v>
      </c>
      <c r="E13" t="s" s="8"/>
    </row>
    <row r="14">
      <c r="A14"/>
      <c r="B14"/>
      <c r="C14"/>
      <c r="D14"/>
      <c r="E14" t="s" s="8"/>
    </row>
    <row r="15">
      <c r="A15" t="s" s="11">
        <v>15</v>
      </c>
      <c r="B15" t="inlineStr" s="12">
        <is>
          <t>Mise en place du poste de travail — Vérifier les D.L.C., peser les denrées, sélectionner le matériel. Désinfecter le matériel et le poste de travail suivant les protocoles.</t>
        </is>
      </c>
      <c r="C15"/>
      <c r="D15"/>
      <c r="E15" t="s" s="8"/>
    </row>
    <row r="16">
      <c r="A16" t="s" s="11">
        <v>16</v>
      </c>
      <c r="B16" t="s" s="12">
        <v>47</v>
      </c>
      <c r="C16"/>
      <c r="D16"/>
      <c r="E16" t="s" s="8"/>
    </row>
    <row r="17">
      <c r="A17"/>
      <c r="B17" t="s">
        <v>41</v>
      </c>
      <c r="C17" s="10">
        <f>B2*0.08</f>
        <v>8</v>
      </c>
      <c r="D17" t="s">
        <v>9</v>
      </c>
      <c r="E17" t="s" s="8"/>
    </row>
    <row r="18">
      <c r="A18"/>
      <c r="B18" t="s">
        <v>12</v>
      </c>
      <c r="C18" s="10">
        <f>B2*0.0006</f>
        <v>0.06</v>
      </c>
      <c r="D18" t="s">
        <v>11</v>
      </c>
      <c r="E18" t="s" s="8"/>
    </row>
    <row r="19">
      <c r="A19"/>
      <c r="B19" t="s">
        <v>42</v>
      </c>
      <c r="C19" s="10">
        <f>B2*0.00002</f>
        <v>0.002</v>
      </c>
      <c r="D19" t="s">
        <v>11</v>
      </c>
      <c r="E19" t="s" s="8"/>
    </row>
    <row r="20">
      <c r="A20"/>
      <c r="B20" t="s">
        <v>43</v>
      </c>
      <c r="C20" s="10">
        <f>B2*0.00006</f>
        <v>0.006</v>
      </c>
      <c r="D20" t="s">
        <v>11</v>
      </c>
      <c r="E20" t="s" s="8"/>
    </row>
    <row r="21">
      <c r="A21"/>
      <c r="B21" t="s">
        <v>44</v>
      </c>
      <c r="C21" s="10">
        <f>B2*0.00002</f>
        <v>0.002</v>
      </c>
      <c r="D21" t="s">
        <v>11</v>
      </c>
      <c r="E21" t="s" s="8"/>
    </row>
    <row r="22">
      <c r="A22"/>
      <c r="B22" t="s">
        <v>10</v>
      </c>
      <c r="C22" s="10">
        <f>B2*0.0065</f>
        <v>0.65</v>
      </c>
      <c r="D22" t="s">
        <v>11</v>
      </c>
      <c r="E22" t="s" s="8"/>
    </row>
    <row r="23">
      <c r="A23" t="s" s="11">
        <v>17</v>
      </c>
      <c r="B23" t="s" s="12">
        <v>48</v>
      </c>
      <c r="C23"/>
      <c r="D23"/>
      <c r="E23" t="s" s="8"/>
    </row>
    <row r="24">
      <c r="A24"/>
      <c r="B24" t="s">
        <v>45</v>
      </c>
      <c r="C24" s="10">
        <f>B2*0.02</f>
        <v>2</v>
      </c>
      <c r="D24" t="s">
        <v>9</v>
      </c>
      <c r="E24" t="s" s="8"/>
    </row>
    <row r="25">
      <c r="A25"/>
      <c r="B25" t="s">
        <v>46</v>
      </c>
      <c r="C25" s="10">
        <f>B2*0.005</f>
        <v>0.5</v>
      </c>
      <c r="D25" t="s">
        <v>11</v>
      </c>
      <c r="E25" t="s" s="8"/>
    </row>
    <row r="26">
      <c r="A26" t="s" s="13">
        <v>22</v>
      </c>
      <c r="B26"/>
      <c r="C26"/>
      <c r="D26"/>
      <c r="E26" t="s" s="8"/>
    </row>
  </sheetData>
  <sheetProtection sheet="1" formatRows="0" formatColumns="0"/>
  <mergeCells count="6">
    <mergeCell ref="A1:D1"/>
    <mergeCell ref="A4:D4"/>
    <mergeCell ref="B15:D15"/>
    <mergeCell ref="B16:D16"/>
    <mergeCell ref="B23:D23"/>
    <mergeCell ref="A26:D26"/>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cols>
    <col min="1" max="1" width="22" customWidth="1"/>
    <col min="2" max="2" width="52" customWidth="1"/>
    <col min="3" max="3" width="14" customWidth="1"/>
    <col min="4" max="4" width="10" customWidth="1"/>
    <col min="5" max="5" width="26" customWidth="1"/>
  </cols>
  <sheetData>
    <row r="1" customHeight="1" ht="24">
      <c r="A1" t="s" s="2">
        <v>49</v>
      </c>
      <c r="B1"/>
      <c r="C1"/>
      <c r="D1"/>
      <c r="E1" t="s" s="3">
        <v>1</v>
      </c>
    </row>
    <row r="2">
      <c r="A2" t="s" s="4">
        <v>24</v>
      </c>
      <c r="B2" s="14">
        <v>8</v>
      </c>
      <c r="C2" t="s">
        <v>9</v>
      </c>
      <c r="D2" t="s" s="7">
        <v>25</v>
      </c>
      <c r="E2" t="s" s="8"/>
    </row>
    <row r="3">
      <c r="A3"/>
      <c r="B3"/>
      <c r="C3"/>
      <c r="D3"/>
      <c r="E3" t="s" s="8"/>
    </row>
    <row r="4">
      <c r="A4" t="s" s="9">
        <v>50</v>
      </c>
      <c r="B4"/>
      <c r="C4"/>
      <c r="D4"/>
      <c r="E4" t="s" s="8"/>
    </row>
    <row r="5">
      <c r="A5" t="s" s="4">
        <v>6</v>
      </c>
      <c r="B5"/>
      <c r="C5"/>
      <c r="D5"/>
      <c r="E5" t="s" s="8"/>
    </row>
    <row r="6">
      <c r="A6"/>
      <c r="B6" t="s">
        <v>27</v>
      </c>
      <c r="C6" s="10">
        <f>B2*0.785</f>
        <v>6.28</v>
      </c>
      <c r="D6" t="s">
        <v>9</v>
      </c>
      <c r="E6" t="s" s="8"/>
    </row>
    <row r="7">
      <c r="A7"/>
      <c r="B7" t="s">
        <v>51</v>
      </c>
      <c r="C7" s="10">
        <f>B2*0.2</f>
        <v>1.6</v>
      </c>
      <c r="D7" t="s">
        <v>9</v>
      </c>
      <c r="E7" t="s" s="8"/>
    </row>
    <row r="8">
      <c r="A8"/>
      <c r="B8" t="s">
        <v>28</v>
      </c>
      <c r="C8" s="10">
        <f>B2*0.015</f>
        <v>0.12</v>
      </c>
      <c r="D8" t="s">
        <v>11</v>
      </c>
      <c r="E8" t="s" s="8"/>
    </row>
    <row r="9">
      <c r="A9"/>
      <c r="B9"/>
      <c r="C9"/>
      <c r="D9"/>
      <c r="E9" t="s" s="8"/>
    </row>
    <row r="10">
      <c r="A10" t="s" s="11">
        <v>15</v>
      </c>
      <c r="B10" t="s" s="12">
        <v>52</v>
      </c>
      <c r="C10"/>
      <c r="D10"/>
      <c r="E10" t="s" s="8"/>
    </row>
    <row r="11">
      <c r="A11"/>
      <c r="B11" t="s">
        <v>27</v>
      </c>
      <c r="C11" s="10">
        <f>B2*0.785</f>
        <v>6.28</v>
      </c>
      <c r="D11" t="s">
        <v>9</v>
      </c>
      <c r="E11" t="s" s="8"/>
    </row>
    <row r="12">
      <c r="A12"/>
      <c r="B12" t="s">
        <v>51</v>
      </c>
      <c r="C12" s="10">
        <f>B2*0.2</f>
        <v>1.6</v>
      </c>
      <c r="D12" t="s">
        <v>9</v>
      </c>
      <c r="E12" t="s" s="8"/>
    </row>
    <row r="13">
      <c r="A13"/>
      <c r="B13" t="s">
        <v>28</v>
      </c>
      <c r="C13" s="10">
        <f>B2*0.015</f>
        <v>0.12</v>
      </c>
      <c r="D13" t="s">
        <v>11</v>
      </c>
      <c r="E13" t="s" s="8"/>
    </row>
    <row r="14">
      <c r="A14" t="s" s="13">
        <v>22</v>
      </c>
      <c r="B14"/>
      <c r="C14"/>
      <c r="D14"/>
      <c r="E14" t="s" s="8"/>
    </row>
  </sheetData>
  <sheetProtection sheet="1" formatRows="0" formatColumns="0"/>
  <mergeCells count="4">
    <mergeCell ref="A1:D1"/>
    <mergeCell ref="A4:D4"/>
    <mergeCell ref="B10:D10"/>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2026-10-31T00:06:57Z</dcterms:created>
  <dc:title>VOLAILLE POCHÉE SAUCE SUPRÊME (</dc:title>
  <dc:subject/>
  <dc:creator>CUIS.web</dc:creator>
  <cp:lastModifiedBy/>
  <cp:keywords/>
  <dc:description>Export automatique — moteur récursif d'origine : Bernard Vandendaele</dc:description>
  <cp:category/>
  <dc:language>en-US</dc:language>
  <dcterms:modified xsi:type="dcterms:W3CDTF">2026-10-31T00:06:57Z</dcterms:modified>
  <cp:revision>1</cp:revision>
</cp:coreProperties>
</file>