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<sst xmlns="http://schemas.openxmlformats.org/spreadsheetml/2006/main" count="92" uniqueCount="92">
  <si>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</si>
  <si>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</si>
  <si>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POULET TANDOORI (CUISSES)</t>
  </si>
  <si>
    <t>Code</t>
  </si>
  <si>
    <t>GRO_CDC_111B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</si>
  <si>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</si>
  <si>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</si>
  <si>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</si>
  <si>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</si>
  <si>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</si>
  <si>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</si>
  <si>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</si>
  <si>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</si>
  <si>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</si>
  <si>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</si>
  <si>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</si>
  <si>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</si>
  <si>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</si>
  <si>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</si>
  <si>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</si>
  <si>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</si>
  <si>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</si>
  <si>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</si>
  <si>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</si>
  <si>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</si>
  <si>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</si>
  <si>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</si>
  <si>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</si>
  <si>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</si>
  <si>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</si>
  <si>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</si>
  <si>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ROUCOU-POW</t>
  </si>
  <si>
    <t>Roucou en poudre (colorant/épice, achiote)</t>
  </si>
  <si>
    <t>Épices en poudre et graines</t>
  </si>
  <si>
    <t>kg</t>
  </si>
  <si>
    <t>EPI-TANDOORI-POW</t>
  </si>
  <si>
    <t>Poudre de tandoori (melange epices)</t>
  </si>
  <si>
    <t>Mélanges et épices composées</t>
  </si>
  <si>
    <t>PF-PULCO-CITVERT</t>
  </si>
  <si>
    <t>Pulco citron vert sans sucre ajoute</t>
  </si>
  <si>
    <t>Assaisonnements et corps gras</t>
  </si>
  <si>
    <t>u</t>
  </si>
  <si>
    <t>PF-YAOURT-NAT-5K</t>
  </si>
  <si>
    <t>Yaourt nature au lait entier 5kg</t>
  </si>
  <si>
    <t>Produits laitiers et œufs</t>
  </si>
  <si>
    <t>SEL-FIN</t>
  </si>
  <si>
    <t>Sel fin de cuisine</t>
  </si>
  <si>
    <t>Sels et condiments de base</t>
  </si>
  <si>
    <t>RNMS00812</t>
  </si>
  <si>
    <t>Ail haché IQF</t>
  </si>
  <si>
    <t>Légumes surgelés</t>
  </si>
  <si>
    <t>RNMS00333</t>
  </si>
  <si>
    <t>Cuisses de poulet 180/220g UE</t>
  </si>
  <si>
    <t>Volailles et lapins surgelés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</si>
  <si>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</si>
  <si>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</si>
  <si>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</si>
  <si>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</si>
  <si>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</si>
  <si>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</si>
  <si>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</si>
  <si>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</si>
  <si>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</si>
  <si>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</si>
  <si>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</si>
  <si>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Yaourt nature au lait entier 5kg</t>
  </si>
  <si>
    <t xml:space="preserve">    ↳ Poudre de tandoori (melange epices)</t>
  </si>
  <si>
    <t xml:space="preserve">    ↳ Roucou en poudre (colorant/épice, achiote)</t>
  </si>
  <si>
    <t xml:space="preserve">    ↳ Ail haché IQF</t>
  </si>
  <si>
    <t xml:space="preserve">    ↳ Pulco citron vert (L)</t>
  </si>
  <si>
    <t>lt</t>
  </si>
  <si>
    <t>Conversions fruits frais (P→K)</t>
  </si>
  <si>
    <t xml:space="preserve">        ↳ Pulco citron vert sans sucre ajoute</t>
  </si>
  <si>
    <t xml:space="preserve">    ↳ Sel fin de cuisine</t>
  </si>
  <si>
    <t>Recette</t>
  </si>
  <si>
    <t>#</t>
  </si>
  <si>
    <t>Verbe</t>
  </si>
  <si>
    <t>Étape</t>
  </si>
  <si>
    <t>Précision technique</t>
  </si>
  <si>
    <t>Durée</t>
  </si>
  <si>
    <t>Servir — Servir le poulet tandoori, accompagne de riz epice et de chutney (voir les recettes).</t>
  </si>
  <si>
    <t>Commentaire — La poudre de roucou sert a donner la couleur rouge. Cette epice se trouve chez les epiciers specialises dans les produits orientaux.</t>
  </si>
  <si>
    <t>Fiche technique — POULET TANDOORI (CUISSES)</t>
  </si>
  <si>
    <t>POULET TANDOORI (CUISSES)  GRO_CDC_111B</t>
  </si>
  <si>
    <t>1.</t>
  </si>
  <si>
    <t>2.</t>
  </si>
  <si>
    <t xml:space="preserve">    Cuisse de poulet (piece) (conv.)</t>
  </si>
  <si>
    <t>3.</t>
  </si>
  <si>
    <t xml:space="preserve">    Pulco citron vert (L) (conv.)</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</si>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</sst>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173.8075</v>
      </c>
    </row>
    <row r="12">
      <c r="A12" t="s" s="3">
        <v>16</v>
      </c>
      <c r="B12" s="4">
        <v>1.738075</v>
      </c>
    </row>
    <row r="13">
      <c r="A13"/>
      <c r="B13"/>
    </row>
    <row r="14">
      <c r="A14" t="s" s="5">
        <v>17</v>
      </c>
      <c r="B14" t="s" s="5">
        <v>14</v>
      </c>
    </row>
    <row r="15">
      <c r="A15" t="s" s="5">
        <v>18</v>
      </c>
      <c r="B15" s="6">
        <v>173.8075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0.075</v>
      </c>
      <c r="E7" s="11">
        <f>D7*$B$2</f>
        <v>0.075</v>
      </c>
      <c r="F7" t="s">
        <v>34</v>
      </c>
      <c r="G7" s="4">
        <f>E7*65</f>
        <v>4.875</v>
      </c>
    </row>
    <row r="8">
      <c r="A8" t="s">
        <v>35</v>
      </c>
      <c r="B8" t="s">
        <v>36</v>
      </c>
      <c r="C8" t="s">
        <v>37</v>
      </c>
      <c r="D8" s="9">
        <v>0.2</v>
      </c>
      <c r="E8" s="11">
        <f>D8*$B$2</f>
        <v>0.2</v>
      </c>
      <c r="F8" t="s">
        <v>34</v>
      </c>
      <c r="G8" s="4">
        <f>E8*14</f>
        <v>2.8</v>
      </c>
    </row>
    <row r="9">
      <c r="A9" t="s">
        <v>38</v>
      </c>
      <c r="B9" t="s">
        <v>39</v>
      </c>
      <c r="C9" t="s">
        <v>40</v>
      </c>
      <c r="D9" s="9">
        <v>1.428571</v>
      </c>
      <c r="E9" s="11">
        <f>D9*$B$2</f>
        <v>1.428571</v>
      </c>
      <c r="F9" t="s">
        <v>41</v>
      </c>
      <c r="G9" s="4">
        <f>E9*0</f>
        <v>0</v>
      </c>
    </row>
    <row r="10">
      <c r="A10" t="s">
        <v>42</v>
      </c>
      <c r="B10" t="s">
        <v>43</v>
      </c>
      <c r="C10" t="s">
        <v>44</v>
      </c>
      <c r="D10" s="9">
        <v>1.875</v>
      </c>
      <c r="E10" s="11">
        <f>D10*$B$2</f>
        <v>1.875</v>
      </c>
      <c r="F10" t="s">
        <v>34</v>
      </c>
      <c r="G10" s="4">
        <f>E10*0</f>
        <v>0</v>
      </c>
    </row>
    <row r="11">
      <c r="A11" t="s">
        <v>45</v>
      </c>
      <c r="B11" t="s">
        <v>46</v>
      </c>
      <c r="C11" t="s">
        <v>47</v>
      </c>
      <c r="D11" s="9">
        <v>0.05</v>
      </c>
      <c r="E11" s="11">
        <f>D11*$B$2</f>
        <v>0.05</v>
      </c>
      <c r="F11" t="s">
        <v>34</v>
      </c>
      <c r="G11" s="4">
        <f>E11*0.35</f>
        <v>0.0175</v>
      </c>
    </row>
    <row r="12">
      <c r="A12" t="s">
        <v>48</v>
      </c>
      <c r="B12" t="s">
        <v>49</v>
      </c>
      <c r="C12" t="s">
        <v>50</v>
      </c>
      <c r="D12" s="9">
        <v>0.25</v>
      </c>
      <c r="E12" s="11">
        <f>D12*$B$2</f>
        <v>0.25</v>
      </c>
      <c r="F12" t="s">
        <v>34</v>
      </c>
      <c r="G12" s="4">
        <f>E12*9.26</f>
        <v>2.315</v>
      </c>
    </row>
    <row r="13">
      <c r="A13" t="s">
        <v>51</v>
      </c>
      <c r="B13" t="s">
        <v>52</v>
      </c>
      <c r="C13" t="s">
        <v>53</v>
      </c>
      <c r="D13" s="9">
        <v>20</v>
      </c>
      <c r="E13" s="11">
        <f>D13*$B$2</f>
        <v>20</v>
      </c>
      <c r="F13" t="s">
        <v>34</v>
      </c>
      <c r="G13" s="4">
        <f>E13*8.19</f>
        <v>163.8</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59</v>
      </c>
      <c r="D3" s="11">
        <v>100</v>
      </c>
      <c r="E3" t="s">
        <v>24</v>
      </c>
      <c r="F3" t="s">
        <v>62</v>
      </c>
    </row>
    <row r="4">
      <c r="A4">
        <v>2</v>
      </c>
      <c r="B4" t="s">
        <v>63</v>
      </c>
      <c r="C4" t="s">
        <v>64</v>
      </c>
      <c r="D4" s="11">
        <v>20</v>
      </c>
      <c r="E4" t="s">
        <v>34</v>
      </c>
      <c r="F4" t="s">
        <v>53</v>
      </c>
    </row>
    <row r="5">
      <c r="A5">
        <v>1</v>
      </c>
      <c r="B5" t="s">
        <v>65</v>
      </c>
      <c r="C5" t="s">
        <v>64</v>
      </c>
      <c r="D5" s="11">
        <v>1.875</v>
      </c>
      <c r="E5" t="s">
        <v>34</v>
      </c>
      <c r="F5" t="s">
        <v>44</v>
      </c>
    </row>
    <row r="6">
      <c r="A6">
        <v>1</v>
      </c>
      <c r="B6" t="s">
        <v>66</v>
      </c>
      <c r="C6" t="s">
        <v>64</v>
      </c>
      <c r="D6" s="11">
        <v>0.2</v>
      </c>
      <c r="E6" t="s">
        <v>34</v>
      </c>
      <c r="F6" t="s">
        <v>37</v>
      </c>
    </row>
    <row r="7">
      <c r="A7">
        <v>1</v>
      </c>
      <c r="B7" t="s">
        <v>67</v>
      </c>
      <c r="C7" t="s">
        <v>64</v>
      </c>
      <c r="D7" s="11">
        <v>0.075</v>
      </c>
      <c r="E7" t="s">
        <v>34</v>
      </c>
      <c r="F7" t="s">
        <v>33</v>
      </c>
    </row>
    <row r="8">
      <c r="A8">
        <v>1</v>
      </c>
      <c r="B8" t="s">
        <v>68</v>
      </c>
      <c r="C8" t="s">
        <v>64</v>
      </c>
      <c r="D8" s="11">
        <v>0.25</v>
      </c>
      <c r="E8" t="s">
        <v>34</v>
      </c>
      <c r="F8" t="s">
        <v>50</v>
      </c>
    </row>
    <row r="9">
      <c r="A9">
        <v>1</v>
      </c>
      <c r="B9" t="s">
        <v>69</v>
      </c>
      <c r="C9" t="s">
        <v>59</v>
      </c>
      <c r="D9" s="11">
        <v>1</v>
      </c>
      <c r="E9" t="s">
        <v>70</v>
      </c>
      <c r="F9" t="s">
        <v>71</v>
      </c>
    </row>
    <row r="10">
      <c r="A10">
        <v>2</v>
      </c>
      <c r="B10" t="s">
        <v>72</v>
      </c>
      <c r="C10" t="s">
        <v>64</v>
      </c>
      <c r="D10" s="11">
        <v>1.429</v>
      </c>
      <c r="E10" t="s">
        <v>41</v>
      </c>
      <c r="F10" t="s">
        <v>40</v>
      </c>
    </row>
    <row r="11">
      <c r="A11">
        <v>1</v>
      </c>
      <c r="B11" t="s">
        <v>73</v>
      </c>
      <c r="C11" t="s">
        <v>64</v>
      </c>
      <c r="D11" s="11">
        <v>0.05</v>
      </c>
      <c r="E11" t="s">
        <v>34</v>
      </c>
      <c r="F11"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Deconditionner le poulet suivant la procedure. Reserver au froid en attente d'utilisation. Depoter les yaourts natures dans une calotte. Reserver au froid en attente d'utilisation.</t>
        </is>
      </c>
      <c r="E3" t="s" s="13"/>
      <c r="F3"/>
    </row>
    <row r="4">
      <c r="A4" t="s">
        <v>2</v>
      </c>
      <c r="B4">
        <v>3</v>
      </c>
      <c r="C4"/>
      <c r="D4" t="inlineStr" s="13">
        <is>
          <t>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t>
        </is>
      </c>
      <c r="E4" t="s" s="13"/>
      <c r="F4"/>
    </row>
    <row r="5">
      <c r="A5" t="s">
        <v>2</v>
      </c>
      <c r="B5">
        <v>4</v>
      </c>
      <c r="C5"/>
      <c r="D5" t="inlineStr" s="13">
        <is>
          <t>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t>
        </is>
      </c>
      <c r="E5" t="s" s="13"/>
      <c r="F5"/>
    </row>
    <row r="6">
      <c r="A6" t="s">
        <v>2</v>
      </c>
      <c r="B6">
        <v>5</v>
      </c>
      <c r="C6"/>
      <c r="D6" t="s" s="13">
        <v>80</v>
      </c>
      <c r="E6" t="s" s="13"/>
      <c r="F6"/>
    </row>
    <row r="7">
      <c r="A7" t="s">
        <v>2</v>
      </c>
      <c r="B7">
        <v>6</v>
      </c>
      <c r="C7"/>
      <c r="D7" t="s" s="13">
        <v>81</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82</v>
      </c>
      <c r="B1"/>
      <c r="C1"/>
      <c r="D1"/>
    </row>
    <row r="2">
      <c r="A2" t="str" s="14">
        <f>"GRO_CDC_111B · GRO.VOLAILLE · référence : "&amp;Besoins!B3&amp;" "&amp;Besoins!C3&amp;" · multiplicateur réglable sur la feuille ""Besoins"""</f>
        <v>GRO_CDC_111B · GRO.VOLAILLE · référence : 100 pc · multiplicateur réglable sur la feuille </v>
      </c>
      <c r="B2"/>
      <c r="C2"/>
      <c r="D2"/>
    </row>
    <row r="3">
      <c r="A3"/>
      <c r="B3"/>
      <c r="C3"/>
      <c r="D3"/>
    </row>
    <row r="4">
      <c r="A4" t="s" s="15">
        <v>83</v>
      </c>
      <c r="B4"/>
      <c r="C4"/>
      <c r="D4"/>
    </row>
    <row r="5">
      <c r="A5" t="s" s="16">
        <v>84</v>
      </c>
      <c r="B5" t="str" s="13">
        <f>Procedure!D2</f>
        <v>Mise en place du poste de travail — Verifier les DLC, peser les denrees, selectionner le materiel necessaire. Laver et desinfecter le materiel et le poste de travail en suivant les protocoles.</v>
      </c>
      <c r="C5"/>
      <c r="D5"/>
    </row>
    <row r="6">
      <c r="A6" t="s" s="16">
        <v>85</v>
      </c>
      <c r="B6" t="str" s="13">
        <f>Procedure!D3</f>
        <v>Preparations preliminaires — Deconditionner le poulet suivant la procedure. Reserver au froid en attente d'utilisation. Depoter les yaourts natures dans une calotte. Reserver au froid en attente d'utilisation.</v>
      </c>
      <c r="C6"/>
      <c r="D6"/>
    </row>
    <row r="7">
      <c r="A7"/>
      <c r="B7" t="s">
        <v>86</v>
      </c>
      <c r="C7" s="11">
        <f>'Besoins'!$B$2*100</f>
        <v>100</v>
      </c>
      <c r="D7" t="s">
        <v>24</v>
      </c>
    </row>
    <row r="8">
      <c r="A8"/>
      <c r="B8" t="str">
        <f>Besoins!B10</f>
        <v>Yaourt nature au lait entier 5kg</v>
      </c>
      <c r="C8" s="11">
        <f>Besoins!E10</f>
        <v>1.875</v>
      </c>
      <c r="D8" t="str">
        <f>Besoins!F10</f>
        <v>kg</v>
      </c>
    </row>
    <row r="9">
      <c r="A9" t="s" s="16">
        <v>87</v>
      </c>
      <c r="B9" t="str" s="13">
        <f>Procedure!D4</f>
        <v>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v>
      </c>
      <c r="C9"/>
      <c r="D9"/>
    </row>
    <row r="10">
      <c r="A10"/>
      <c r="B10" t="str">
        <f>Besoins!B8</f>
        <v>Poudre de tandoori (melange epices)</v>
      </c>
      <c r="C10" s="11">
        <f>Besoins!E8</f>
        <v>0.2</v>
      </c>
      <c r="D10" t="str">
        <f>Besoins!F8</f>
        <v>kg</v>
      </c>
    </row>
    <row r="11">
      <c r="A11"/>
      <c r="B11" t="str">
        <f>Besoins!B7</f>
        <v>Roucou en poudre (colorant/épice, achiote)</v>
      </c>
      <c r="C11" s="11">
        <f>Besoins!E7</f>
        <v>0.075</v>
      </c>
      <c r="D11" t="str">
        <f>Besoins!F7</f>
        <v>kg</v>
      </c>
    </row>
    <row r="12">
      <c r="A12"/>
      <c r="B12" t="str">
        <f>Besoins!B12</f>
        <v>Ail haché IQF</v>
      </c>
      <c r="C12" s="11">
        <f>Besoins!E12</f>
        <v>0.25</v>
      </c>
      <c r="D12" t="str">
        <f>Besoins!F12</f>
        <v>kg</v>
      </c>
    </row>
    <row r="13">
      <c r="A13"/>
      <c r="B13" t="s">
        <v>88</v>
      </c>
      <c r="C13" s="11">
        <f>'Besoins'!$B$2*1</f>
        <v>1</v>
      </c>
      <c r="D13" t="s">
        <v>70</v>
      </c>
    </row>
    <row r="14">
      <c r="A14"/>
      <c r="B14" t="str">
        <f>Besoins!B11</f>
        <v>Sel fin de cuisine</v>
      </c>
      <c r="C14" s="11">
        <f>Besoins!E11</f>
        <v>0.05</v>
      </c>
      <c r="D14" t="str">
        <f>Besoins!F11</f>
        <v>kg</v>
      </c>
    </row>
    <row r="15">
      <c r="A15" t="s" s="16">
        <v>89</v>
      </c>
      <c r="B15" t="str" s="13">
        <f>Procedure!D5</f>
        <v>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v>
      </c>
      <c r="C15"/>
      <c r="D15"/>
    </row>
    <row r="16">
      <c r="A16" t="s" s="16">
        <v>90</v>
      </c>
      <c r="B16" t="str" s="13">
        <f>Procedure!D6</f>
        <v>Servir — Servir le poulet tandoori, accompagne de riz epice et de chutney (voir les recettes).</v>
      </c>
      <c r="C16"/>
      <c r="D16"/>
    </row>
    <row r="17">
      <c r="A17" t="s" s="16">
        <v>91</v>
      </c>
      <c r="B17" t="str" s="13">
        <f>Procedure!D7</f>
        <v>Commentaire — La poudre de roucou sert a donner la couleur rouge. Cette epice se trouve chez les epiciers specialises dans les produits orientaux.</v>
      </c>
      <c r="C17"/>
      <c r="D17"/>
    </row>
    <row r="18">
      <c r="A18"/>
      <c r="B18"/>
      <c r="C18"/>
      <c r="D18"/>
    </row>
    <row r="19">
      <c r="A19" t="s" s="17">
        <v>21</v>
      </c>
      <c r="B19"/>
      <c r="C19"/>
      <c r="D19"/>
    </row>
  </sheetData>
  <sheetProtection sheet="1" formatRows="0" formatColumns="0"/>
  <mergeCells count="10">
    <mergeCell ref="A1:D1"/>
    <mergeCell ref="A2:D2"/>
    <mergeCell ref="A4:D4"/>
    <mergeCell ref="B5:D5"/>
    <mergeCell ref="B6:D6"/>
    <mergeCell ref="B9:D9"/>
    <mergeCell ref="B15:D15"/>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2026-09-16T00:03:34Z</dcterms:created>
  <dc:title>POULET TANDOORI (CUISSES)</dc:title>
  <dc:subject/>
  <dc:creator>CUIS.web</dc:creator>
  <cp:lastModifiedBy/>
  <cp:keywords/>
  <dc:description>Export automatique — moteur récursif d'origine : Bernard Vandendaele</dc:description>
  <cp:category/>
  <dc:language>en-US</dc:language>
  <dcterms:modified xsi:type="dcterms:W3CDTF">2026-09-16T00:03:34Z</dcterms:modified>
  <cp:revision>1</cp:revision>
</cp:coreProperties>
</file>