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<sst xmlns="http://schemas.openxmlformats.org/spreadsheetml/2006/main" count="93" uniqueCount="93">
  <si>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</si>
  <si>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</si>
  <si>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POULET ROTI (CUISSES)</t>
  </si>
  <si>
    <t>Code</t>
  </si>
  <si>
    <t>GRO_CDC_110B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</si>
  <si>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</si>
  <si>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</si>
  <si>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</si>
  <si>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</si>
  <si>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</si>
  <si>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</si>
  <si>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</si>
  <si>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</si>
  <si>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</si>
  <si>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</si>
  <si>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</si>
  <si>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</si>
  <si>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</si>
  <si>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</si>
  <si>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</si>
  <si>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</si>
  <si>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</si>
  <si>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</si>
  <si>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</si>
  <si>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</si>
  <si>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</si>
  <si>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</si>
  <si>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</si>
  <si>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</si>
  <si>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</si>
  <si>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</si>
  <si>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00001659</t>
  </si>
  <si>
    <t>herbes de Provence</t>
  </si>
  <si>
    <t>Épicerie salée</t>
  </si>
  <si>
    <t>EPI-POIVRE-NOIR</t>
  </si>
  <si>
    <t>Poivre noir moulu</t>
  </si>
  <si>
    <t>Épices en poudre et graines</t>
  </si>
  <si>
    <t>kg</t>
  </si>
  <si>
    <t>HER-LAURIER</t>
  </si>
  <si>
    <t>Laurier sauce feuilles</t>
  </si>
  <si>
    <t>Herbes aromatiques séchées</t>
  </si>
  <si>
    <t>HER-THYM</t>
  </si>
  <si>
    <t>Thym séché</t>
  </si>
  <si>
    <t>JUS-POULET</t>
  </si>
  <si>
    <t>Jus de poulet reconstitue</t>
  </si>
  <si>
    <t>Épicerie</t>
  </si>
  <si>
    <t>lt</t>
  </si>
  <si>
    <t>MARQ-VAPEUR</t>
  </si>
  <si>
    <t>Marquage vapeur / aide a rotir</t>
  </si>
  <si>
    <t>BEU-DOUX</t>
  </si>
  <si>
    <t>Beurre doux 82% MG plaquette</t>
  </si>
  <si>
    <t>Beurres et margarines</t>
  </si>
  <si>
    <t>SEL-FIN</t>
  </si>
  <si>
    <t>Sel fin de cuisine</t>
  </si>
  <si>
    <t>Sels et condiments de base</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</si>
  <si>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</si>
  <si>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</si>
  <si>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</si>
  <si>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</si>
  <si>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</si>
  <si>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</si>
  <si>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</si>
  <si>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</si>
  <si>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</si>
  <si>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</si>
  <si>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</si>
  <si>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</si>
  <si>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</si>
  <si>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</si>
  <si>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Jus de poulet reconstitue</t>
  </si>
  <si>
    <t xml:space="preserve">    ↳ Marquage vapeur / aide a rotir</t>
  </si>
  <si>
    <t xml:space="preserve">    ↳ Beurre doux 82% MG plaquette</t>
  </si>
  <si>
    <t xml:space="preserve">    ↳ Sel fin de cuisine</t>
  </si>
  <si>
    <t xml:space="preserve">    ↳ Poivre noir moulu</t>
  </si>
  <si>
    <t xml:space="preserve">    ↳ Thym séché</t>
  </si>
  <si>
    <t xml:space="preserve">    ↳ Laurier sauce feuilles</t>
  </si>
  <si>
    <t xml:space="preserve">    ↳ herbes de Provence</t>
  </si>
  <si>
    <t>Recette</t>
  </si>
  <si>
    <t>#</t>
  </si>
  <si>
    <t>Verbe</t>
  </si>
  <si>
    <t>Étape</t>
  </si>
  <si>
    <t>Précision technique</t>
  </si>
  <si>
    <t>Durée</t>
  </si>
  <si>
    <t>Preparations preliminaires — Deconditionner le poulet suivant la procedure. Reserver au froid en attente d'utilisation.</t>
  </si>
  <si>
    <t>Servir — Servir les portions de poulet, arrosees de jus. Accompagner de pommes puree Parmentier, de pommes frites, etc.</t>
  </si>
  <si>
    <t>Fiche technique — POULET ROTI (CUISSES)</t>
  </si>
  <si>
    <t>POULET ROTI (CUISSES)  GRO_CDC_110B</t>
  </si>
  <si>
    <t>1.</t>
  </si>
  <si>
    <t>2.</t>
  </si>
  <si>
    <t xml:space="preserve">    Cuisse de poulet (piece)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</si>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</sst>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186.85265</v>
      </c>
    </row>
    <row r="12">
      <c r="A12" t="s" s="3">
        <v>16</v>
      </c>
      <c r="B12" s="4">
        <v>1.8685265</v>
      </c>
    </row>
    <row r="13">
      <c r="A13"/>
      <c r="B13"/>
    </row>
    <row r="14">
      <c r="A14" t="s" s="5">
        <v>17</v>
      </c>
      <c r="B14" t="s" s="5">
        <v>14</v>
      </c>
    </row>
    <row r="15">
      <c r="A15" t="s" s="5">
        <v>18</v>
      </c>
      <c r="B15" s="6">
        <v>186.85265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0.012</v>
      </c>
      <c r="E7" s="11">
        <f>D7*$B$2</f>
        <v>0.012</v>
      </c>
      <c r="F7" t="s">
        <v>24</v>
      </c>
      <c r="G7" s="4">
        <f>E7*0</f>
        <v>0</v>
      </c>
    </row>
    <row r="8">
      <c r="A8" t="s">
        <v>34</v>
      </c>
      <c r="B8" t="s">
        <v>35</v>
      </c>
      <c r="C8" t="s">
        <v>36</v>
      </c>
      <c r="D8" s="9">
        <v>0.007</v>
      </c>
      <c r="E8" s="11">
        <f>D8*$B$2</f>
        <v>0.007</v>
      </c>
      <c r="F8" t="s">
        <v>37</v>
      </c>
      <c r="G8" s="4">
        <f>E8*12.5</f>
        <v>0.0875</v>
      </c>
    </row>
    <row r="9">
      <c r="A9" t="s">
        <v>38</v>
      </c>
      <c r="B9" t="s">
        <v>39</v>
      </c>
      <c r="C9" t="s">
        <v>40</v>
      </c>
      <c r="D9" s="9">
        <v>0.002</v>
      </c>
      <c r="E9" s="11">
        <f>D9*$B$2</f>
        <v>0.002</v>
      </c>
      <c r="F9" t="s">
        <v>37</v>
      </c>
      <c r="G9" s="4">
        <f>E9*9.8</f>
        <v>0.0196</v>
      </c>
    </row>
    <row r="10">
      <c r="A10" t="s">
        <v>41</v>
      </c>
      <c r="B10" t="s">
        <v>42</v>
      </c>
      <c r="C10" t="s">
        <v>40</v>
      </c>
      <c r="D10" s="9">
        <v>0.02</v>
      </c>
      <c r="E10" s="11">
        <f>D10*$B$2</f>
        <v>0.02</v>
      </c>
      <c r="F10" t="s">
        <v>37</v>
      </c>
      <c r="G10" s="4">
        <f>E10*8.5</f>
        <v>0.17</v>
      </c>
    </row>
    <row r="11">
      <c r="A11" t="s">
        <v>43</v>
      </c>
      <c r="B11" t="s">
        <v>44</v>
      </c>
      <c r="C11" t="s">
        <v>45</v>
      </c>
      <c r="D11" s="9">
        <v>5</v>
      </c>
      <c r="E11" s="11">
        <f>D11*$B$2</f>
        <v>5</v>
      </c>
      <c r="F11" t="s">
        <v>46</v>
      </c>
      <c r="G11" s="4">
        <f>E11*3.5</f>
        <v>17.5</v>
      </c>
    </row>
    <row r="12">
      <c r="A12" t="s">
        <v>47</v>
      </c>
      <c r="B12" t="s">
        <v>48</v>
      </c>
      <c r="C12" t="s">
        <v>45</v>
      </c>
      <c r="D12" s="9">
        <v>0.3</v>
      </c>
      <c r="E12" s="11">
        <f>D12*$B$2</f>
        <v>0.3</v>
      </c>
      <c r="F12" t="s">
        <v>37</v>
      </c>
      <c r="G12" s="4">
        <f>E12*4.5</f>
        <v>1.35</v>
      </c>
    </row>
    <row r="13">
      <c r="A13" t="s">
        <v>49</v>
      </c>
      <c r="B13" t="s">
        <v>50</v>
      </c>
      <c r="C13" t="s">
        <v>51</v>
      </c>
      <c r="D13" s="9">
        <v>0.75</v>
      </c>
      <c r="E13" s="11">
        <f>D13*$B$2</f>
        <v>0.75</v>
      </c>
      <c r="F13" t="s">
        <v>37</v>
      </c>
      <c r="G13" s="4">
        <f>E13*5.2</f>
        <v>3.9</v>
      </c>
    </row>
    <row r="14">
      <c r="A14" t="s">
        <v>52</v>
      </c>
      <c r="B14" t="s">
        <v>53</v>
      </c>
      <c r="C14" t="s">
        <v>54</v>
      </c>
      <c r="D14" s="9">
        <v>0.073</v>
      </c>
      <c r="E14" s="11">
        <f>D14*$B$2</f>
        <v>0.073</v>
      </c>
      <c r="F14" t="s">
        <v>37</v>
      </c>
      <c r="G14" s="4">
        <f>E14*0.35</f>
        <v>0.02555</v>
      </c>
    </row>
    <row r="15">
      <c r="A15" t="s">
        <v>55</v>
      </c>
      <c r="B15" t="s">
        <v>56</v>
      </c>
      <c r="C15" t="s">
        <v>57</v>
      </c>
      <c r="D15" s="9">
        <v>20</v>
      </c>
      <c r="E15" s="11">
        <f>D15*$B$2</f>
        <v>20</v>
      </c>
      <c r="F15" t="s">
        <v>37</v>
      </c>
      <c r="G15" s="4">
        <f>E15*8.19</f>
        <v>163.8</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100</v>
      </c>
      <c r="E3" t="s">
        <v>24</v>
      </c>
      <c r="F3" t="s">
        <v>66</v>
      </c>
    </row>
    <row r="4">
      <c r="A4">
        <v>2</v>
      </c>
      <c r="B4" t="s">
        <v>67</v>
      </c>
      <c r="C4" t="s">
        <v>68</v>
      </c>
      <c r="D4" s="11">
        <v>20</v>
      </c>
      <c r="E4" t="s">
        <v>37</v>
      </c>
      <c r="F4" t="s">
        <v>57</v>
      </c>
    </row>
    <row r="5">
      <c r="A5">
        <v>1</v>
      </c>
      <c r="B5" t="s">
        <v>69</v>
      </c>
      <c r="C5" t="s">
        <v>68</v>
      </c>
      <c r="D5" s="11">
        <v>5</v>
      </c>
      <c r="E5" t="s">
        <v>46</v>
      </c>
      <c r="F5" t="s">
        <v>45</v>
      </c>
    </row>
    <row r="6">
      <c r="A6">
        <v>1</v>
      </c>
      <c r="B6" t="s">
        <v>70</v>
      </c>
      <c r="C6" t="s">
        <v>68</v>
      </c>
      <c r="D6" s="11">
        <v>0.3</v>
      </c>
      <c r="E6" t="s">
        <v>37</v>
      </c>
      <c r="F6" t="s">
        <v>45</v>
      </c>
    </row>
    <row r="7">
      <c r="A7">
        <v>1</v>
      </c>
      <c r="B7" t="s">
        <v>71</v>
      </c>
      <c r="C7" t="s">
        <v>68</v>
      </c>
      <c r="D7" s="11">
        <v>0.75</v>
      </c>
      <c r="E7" t="s">
        <v>37</v>
      </c>
      <c r="F7" t="s">
        <v>51</v>
      </c>
    </row>
    <row r="8">
      <c r="A8">
        <v>1</v>
      </c>
      <c r="B8" t="s">
        <v>72</v>
      </c>
      <c r="C8" t="s">
        <v>68</v>
      </c>
      <c r="D8" s="11">
        <v>0.073</v>
      </c>
      <c r="E8" t="s">
        <v>37</v>
      </c>
      <c r="F8" t="s">
        <v>54</v>
      </c>
    </row>
    <row r="9">
      <c r="A9">
        <v>1</v>
      </c>
      <c r="B9" t="s">
        <v>73</v>
      </c>
      <c r="C9" t="s">
        <v>68</v>
      </c>
      <c r="D9" s="11">
        <v>0.007</v>
      </c>
      <c r="E9" t="s">
        <v>37</v>
      </c>
      <c r="F9" t="s">
        <v>36</v>
      </c>
    </row>
    <row r="10">
      <c r="A10">
        <v>1</v>
      </c>
      <c r="B10" t="s">
        <v>74</v>
      </c>
      <c r="C10" t="s">
        <v>68</v>
      </c>
      <c r="D10" s="11">
        <v>0.02</v>
      </c>
      <c r="E10" t="s">
        <v>37</v>
      </c>
      <c r="F10" t="s">
        <v>40</v>
      </c>
    </row>
    <row r="11">
      <c r="A11">
        <v>1</v>
      </c>
      <c r="B11" t="s">
        <v>75</v>
      </c>
      <c r="C11" t="s">
        <v>68</v>
      </c>
      <c r="D11" s="11">
        <v>0.002</v>
      </c>
      <c r="E11" t="s">
        <v>37</v>
      </c>
      <c r="F11" t="s">
        <v>40</v>
      </c>
    </row>
    <row r="12">
      <c r="A12">
        <v>1</v>
      </c>
      <c r="B12" t="s">
        <v>76</v>
      </c>
      <c r="C12" t="s">
        <v>68</v>
      </c>
      <c r="D12" s="11">
        <v>0.012</v>
      </c>
      <c r="E12" t="s">
        <v>37</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83</v>
      </c>
      <c r="E3" t="s" s="14"/>
      <c r="F3"/>
    </row>
    <row r="4">
      <c r="A4" t="s">
        <v>2</v>
      </c>
      <c r="B4">
        <v>3</v>
      </c>
      <c r="C4"/>
      <c r="D4" t="inlineStr" s="14">
        <is>
          <t>Marquer la cuisson des poulets — Prechauffer le four sur la position chaleur mixte a +175°C. Pour les cuisses de poulets : Habiller les portions de poulet. Eventuellement, eliminer les morceaux de peau inutiles et de graisse. Allonger la cuisse, inciser la peau autour de l'os en dessous de la jointure, tirer la peau et la chair pour degager l'os. Couper le bout de l'os restant de la jointure. Cette preparation avant cuisson, permettra d'avoir une cuisse de poulet presentable sans avoir a intervenir apres la cuisson. Ranger 12 a 15 cuisses de poulet sur des grilles de cuisson GN 1/1. Saupoudrer sur les cuisses, l'aide a rotir (facultatif), ou saler, poivrer et au pinceau, badigeonner les portions de beurre fondu. Piquer la sonde de cuisson dans la jointure d'une cuisse. Etager les grilles de cuisson sur l'echelle de four. Dans le bas de l'echelle, sous les grilles de cuisson, mettre un bac GN 1/1 H 100, pour recuperer les graisses de cuisson. Enfourner et cuire 35 minutes les cuisses. Atteindre +85/87°C. Verifier la cuisson. Respecter la procedure de fin de cuisson. Debarrasser et ranger les cuisses de poulets dans 4 bacs GN 1/1 H 100. Couvrir. Stocker en armoire chaude et maintenir a +63°C, en attente de consommation.</t>
        </is>
      </c>
      <c r="E4" t="s" s="14"/>
      <c r="F4"/>
    </row>
    <row r="5">
      <c r="A5" t="s">
        <v>2</v>
      </c>
      <c r="B5">
        <v>4</v>
      </c>
      <c r="C5"/>
      <c r="D5" t="inlineStr" s="14">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E5" t="s" s="14"/>
      <c r="F5"/>
    </row>
    <row r="6">
      <c r="A6" t="s">
        <v>2</v>
      </c>
      <c r="B6">
        <v>5</v>
      </c>
      <c r="C6"/>
      <c r="D6" t="s" s="14">
        <v>84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85</v>
      </c>
      <c r="B1"/>
      <c r="C1"/>
      <c r="D1"/>
    </row>
    <row r="2">
      <c r="A2" t="str" s="15">
        <f>"GRO_CDC_110B · GRO.VOLAILLE · référence : "&amp;Besoins!B3&amp;" "&amp;Besoins!C3&amp;" · multiplicateur réglable sur la feuille ""Besoins"""</f>
        <v>GRO_CDC_110B · GRO.VOLAILLE · référence : 100 pc · multiplicateur réglable sur la feuille </v>
      </c>
      <c r="B2"/>
      <c r="C2"/>
      <c r="D2"/>
    </row>
    <row r="3">
      <c r="A3"/>
      <c r="B3"/>
      <c r="C3"/>
      <c r="D3"/>
    </row>
    <row r="4">
      <c r="A4" t="s" s="16">
        <v>86</v>
      </c>
      <c r="B4"/>
      <c r="C4"/>
      <c r="D4"/>
    </row>
    <row r="5">
      <c r="A5" t="s" s="17">
        <v>87</v>
      </c>
      <c r="B5" t="str" s="14">
        <f>Procedure!D2</f>
        <v>Mise en place du poste de travail — Verifier les DLC, peser les denrees, selectionner le materiel necessaire. Laver et desinfecter le materiel et le poste de travail en suivant les protocoles.</v>
      </c>
      <c r="C5"/>
      <c r="D5"/>
    </row>
    <row r="6">
      <c r="A6" t="s" s="17">
        <v>88</v>
      </c>
      <c r="B6" t="str" s="14">
        <f>Procedure!D3</f>
        <v>Preparations preliminaires — Deconditionner le poulet suivant la procedure. Reserver au froid en attente d'utilisation.</v>
      </c>
      <c r="C6"/>
      <c r="D6"/>
    </row>
    <row r="7">
      <c r="A7"/>
      <c r="B7" t="s">
        <v>89</v>
      </c>
      <c r="C7" s="11">
        <f>'Besoins'!$B$2*100</f>
        <v>100</v>
      </c>
      <c r="D7" t="s">
        <v>24</v>
      </c>
    </row>
    <row r="8">
      <c r="A8" t="s" s="17">
        <v>90</v>
      </c>
      <c r="B8" t="str" s="14">
        <f>Procedure!D4</f>
        <v>Marquer la cuisson des poulets — Prechauffer le four sur la position chaleur mixte a +175°C. Pour les cuisses de poulets : Habiller les portions de poulet. Eventuellement, eliminer les morceaux de peau inutiles et de graisse. Allonger la cuisse, inciser la peau autour de l'os en dessous de la jointure, tirer la peau et la chair pour degager l'os. Couper le bout de l'os restant de la jointure. Cette preparation avant cuisson, permettra d'avoir une cuisse de poulet presentable sans avoir a intervenir apres la cuisson. Ranger 12 a 15 cuisses de poulet sur des grilles de cuisson GN 1/1. Saupoudrer sur les cuisses, l'aide a rotir (facultatif), ou saler, poivrer et au pinceau, badigeonner les portions de beurre fondu. Piquer la sonde de cuisson dans la jointure d'une cuisse. Etager les grilles de cuisson sur l'echelle de four. Dans le bas de l'echelle, sous les grilles de cuisson, mettre un bac GN 1/1 H 100, pour recuperer les graisses de cuisson. Enfourner et cuire 35 minutes les cuisses. Atteindre +85/87°C. Verifier la cuisson. Respecter la procedure de fin de cuisson. Debarrasser et ranger les cuisses de poulets dans 4 bacs GN 1/1 H 100. Couvrir. Stocker en armoire chaude et maintenir a +63°C, en attente de consommation.</v>
      </c>
      <c r="C8"/>
      <c r="D8"/>
    </row>
    <row r="9">
      <c r="A9"/>
      <c r="B9" t="str">
        <f>Besoins!B12</f>
        <v>Marquage vapeur / aide a rotir</v>
      </c>
      <c r="C9" s="11">
        <f>Besoins!E12</f>
        <v>0.3</v>
      </c>
      <c r="D9" t="str">
        <f>Besoins!F12</f>
        <v>kg</v>
      </c>
    </row>
    <row r="10">
      <c r="A10"/>
      <c r="B10" t="str">
        <f>Besoins!B13</f>
        <v>Beurre doux 82% MG plaquette</v>
      </c>
      <c r="C10" s="11">
        <f>Besoins!E13</f>
        <v>0.75</v>
      </c>
      <c r="D10" t="str">
        <f>Besoins!F13</f>
        <v>kg</v>
      </c>
    </row>
    <row r="11">
      <c r="A11"/>
      <c r="B11" t="str">
        <f>Besoins!B14</f>
        <v>Sel fin de cuisine</v>
      </c>
      <c r="C11" s="11">
        <f>Besoins!E14</f>
        <v>0.073</v>
      </c>
      <c r="D11" t="str">
        <f>Besoins!F14</f>
        <v>kg</v>
      </c>
    </row>
    <row r="12">
      <c r="A12"/>
      <c r="B12" t="str">
        <f>Besoins!B8</f>
        <v>Poivre noir moulu</v>
      </c>
      <c r="C12" s="11">
        <f>Besoins!E8</f>
        <v>0.007</v>
      </c>
      <c r="D12" t="str">
        <f>Besoins!F8</f>
        <v>kg</v>
      </c>
    </row>
    <row r="13">
      <c r="A13" t="s" s="17">
        <v>91</v>
      </c>
      <c r="B13" t="str" s="14">
        <f>Procedure!D5</f>
        <v>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v>
      </c>
      <c r="C13"/>
      <c r="D13"/>
    </row>
    <row r="14">
      <c r="A14"/>
      <c r="B14" t="str">
        <f>Besoins!B11</f>
        <v>Jus de poulet reconstitue</v>
      </c>
      <c r="C14" s="11">
        <f>Besoins!E11</f>
        <v>5</v>
      </c>
      <c r="D14" t="str">
        <f>Besoins!F11</f>
        <v>lt</v>
      </c>
    </row>
    <row r="15">
      <c r="A15"/>
      <c r="B15" t="str">
        <f>Besoins!B10</f>
        <v>Thym séché</v>
      </c>
      <c r="C15" s="11">
        <f>Besoins!E10</f>
        <v>0.02</v>
      </c>
      <c r="D15" t="str">
        <f>Besoins!F10</f>
        <v>kg</v>
      </c>
    </row>
    <row r="16">
      <c r="A16"/>
      <c r="B16" t="str">
        <f>Besoins!B9</f>
        <v>Laurier sauce feuilles</v>
      </c>
      <c r="C16" s="11">
        <f>Besoins!E9</f>
        <v>0.002</v>
      </c>
      <c r="D16" t="str">
        <f>Besoins!F9</f>
        <v>kg</v>
      </c>
    </row>
    <row r="17">
      <c r="A17"/>
      <c r="B17" t="str">
        <f>Besoins!B7</f>
        <v>herbes de Provence</v>
      </c>
      <c r="C17" s="11">
        <f>Besoins!E7</f>
        <v>0.012</v>
      </c>
      <c r="D17" t="str">
        <f>Besoins!F7</f>
        <v>kg</v>
      </c>
    </row>
    <row r="18">
      <c r="A18" t="s" s="17">
        <v>92</v>
      </c>
      <c r="B18" t="str" s="14">
        <f>Procedure!D6</f>
        <v>Servir — Servir les portions de poulet, arrosees de jus. Accompagner de pommes puree Parmentier, de pommes frites, etc.</v>
      </c>
      <c r="C18"/>
      <c r="D18"/>
    </row>
    <row r="19">
      <c r="A19"/>
      <c r="B19"/>
      <c r="C19"/>
      <c r="D19"/>
    </row>
    <row r="20">
      <c r="A20" t="s" s="18">
        <v>21</v>
      </c>
      <c r="B20"/>
      <c r="C20"/>
      <c r="D20"/>
    </row>
  </sheetData>
  <sheetProtection sheet="1" formatRows="0" formatColumns="0"/>
  <mergeCells count="9">
    <mergeCell ref="A1:D1"/>
    <mergeCell ref="A2:D2"/>
    <mergeCell ref="A4:D4"/>
    <mergeCell ref="B5:D5"/>
    <mergeCell ref="B6:D6"/>
    <mergeCell ref="B8:D8"/>
    <mergeCell ref="B13:D13"/>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2026-09-16T01:32:21Z</dcterms:created>
  <dc:title>POULET ROTI (CUISSES)</dc:title>
  <dc:subject/>
  <dc:creator>CUIS.web</dc:creator>
  <cp:lastModifiedBy/>
  <cp:keywords/>
  <dc:description>Export automatique — moteur récursif d'origine : Bernard Vandendaele</dc:description>
  <cp:category/>
  <dc:language>en-US</dc:language>
  <dcterms:modified xsi:type="dcterms:W3CDTF">2026-09-16T01:32:21Z</dcterms:modified>
  <cp:revision>1</cp:revision>
</cp:coreProperties>
</file>