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<sst xmlns="http://schemas.openxmlformats.org/spreadsheetml/2006/main" count="79" uniqueCount="79">
  <si>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</si>
  <si>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</si>
  <si>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MARQUAGE VAPEUR NATUREL (SANS DEXTROSE NI GLUTAMATE) - VERSION GRAND PUBLIC</t>
  </si>
  <si>
    <t>Code</t>
  </si>
  <si>
    <t>GRO_MARQ_VAP_COM</t>
  </si>
  <si>
    <t>Classe</t>
  </si>
  <si>
    <t>Préparations de base collectivité (GRO.BASES)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</si>
  <si>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</si>
  <si>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</si>
  <si>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</si>
  <si>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</si>
  <si>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</si>
  <si>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</si>
  <si>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</si>
  <si>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</si>
  <si>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</si>
  <si>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</si>
  <si>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</si>
  <si>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</si>
  <si>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</si>
  <si>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</si>
  <si>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</si>
  <si>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</si>
  <si>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</si>
  <si>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</si>
  <si>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</si>
  <si>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</si>
  <si>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</si>
  <si>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</si>
  <si>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</si>
  <si>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</si>
  <si>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LEV-MALTEE-COM</t>
  </si>
  <si>
    <t>Levure maltee (flocons, commerce)</t>
  </si>
  <si>
    <t>Épices en poudre et graines</t>
  </si>
  <si>
    <t>OIGNON-PDR-COM</t>
  </si>
  <si>
    <t>Oignon en poudre (commerce)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</si>
  <si>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</si>
  <si>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</si>
  <si>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</si>
  <si>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</si>
  <si>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</si>
  <si>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</si>
  <si>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</si>
  <si>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</si>
  <si>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</si>
  <si>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</si>
  <si>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</si>
  <si>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</si>
  <si>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</si>
  <si>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</si>
  <si>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</si>
  <si>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</si>
  <si>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</si>
  <si>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</si>
  <si>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</si>
  <si>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</si>
  <si>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</si>
  <si>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</si>
  <si>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</si>
  <si>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</si>
  <si>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collectivité</t>
  </si>
  <si>
    <t xml:space="preserve">    ↳ Huile de tournesol raffinée vrac</t>
  </si>
  <si>
    <t>matiere</t>
  </si>
  <si>
    <t xml:space="preserve">    ↳ Fecule de mais (Maizena)</t>
  </si>
  <si>
    <t xml:space="preserve">    ↳ Bicarbonate de sodium alimentaire</t>
  </si>
  <si>
    <t xml:space="preserve">    ↳ Sel fin de cuisine</t>
  </si>
  <si>
    <t xml:space="preserve">    ↳ Levure maltee (flocons, commerce)</t>
  </si>
  <si>
    <t xml:space="preserve">    ↳ Paprika en poudre</t>
  </si>
  <si>
    <t xml:space="preserve">    ↳ Ail semoule sac 1kg</t>
  </si>
  <si>
    <t xml:space="preserve">    ↳ Oignon en poudre (commerce)</t>
  </si>
  <si>
    <t>Recette</t>
  </si>
  <si>
    <t>#</t>
  </si>
  <si>
    <t>Verbe</t>
  </si>
  <si>
    <t>Étape</t>
  </si>
  <si>
    <t>Précision technique</t>
  </si>
  <si>
    <t>Durée</t>
  </si>
  <si>
    <t>Fiche technique — MARQUAGE VAPEUR NATUREL (SANS DEXTROSE NI GLUTAMATE) - VERSION GRAND PUBLIC</t>
  </si>
  <si>
    <t>MARQUAGE VAPEUR NATUREL (SANS DEXTROSE NI GLUTAMATE) - VERSION GRAND PUBLIC  GRO_MARQ_VAP_COM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</si>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</sst>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5.40024</v>
      </c>
    </row>
    <row r="12">
      <c r="A12" t="s" s="3">
        <v>16</v>
      </c>
      <c r="B12" s="4">
        <v>5.40024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5.40024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0.06</v>
      </c>
      <c r="E7" s="11">
        <f>D7*$B$2</f>
        <v>0.06</v>
      </c>
      <c r="F7" t="s">
        <v>24</v>
      </c>
      <c r="G7" s="4">
        <f>E7*19.86</f>
        <v>1.1916</v>
      </c>
    </row>
    <row r="8">
      <c r="A8" t="s">
        <v>34</v>
      </c>
      <c r="B8" t="s">
        <v>35</v>
      </c>
      <c r="C8" t="s">
        <v>33</v>
      </c>
      <c r="D8" s="9">
        <v>0.036</v>
      </c>
      <c r="E8" s="11">
        <f>D8*$B$2</f>
        <v>0.036</v>
      </c>
      <c r="F8" t="s">
        <v>24</v>
      </c>
      <c r="G8" s="4">
        <f>E8*22</f>
        <v>0.792</v>
      </c>
    </row>
    <row r="9">
      <c r="A9" t="s">
        <v>36</v>
      </c>
      <c r="B9" t="s">
        <v>37</v>
      </c>
      <c r="C9" t="s">
        <v>33</v>
      </c>
      <c r="D9" s="9">
        <v>0.24</v>
      </c>
      <c r="E9" s="11">
        <f>D9*$B$2</f>
        <v>0.24</v>
      </c>
      <c r="F9" t="s">
        <v>24</v>
      </c>
      <c r="G9" s="4">
        <f>E9*9.5</f>
        <v>2.28</v>
      </c>
    </row>
    <row r="10">
      <c r="A10" t="s">
        <v>38</v>
      </c>
      <c r="B10" t="s">
        <v>39</v>
      </c>
      <c r="C10" t="s">
        <v>40</v>
      </c>
      <c r="D10" s="9">
        <v>0.036</v>
      </c>
      <c r="E10" s="11">
        <f>D10*$B$2</f>
        <v>0.036</v>
      </c>
      <c r="F10" t="s">
        <v>24</v>
      </c>
      <c r="G10" s="4">
        <f>E10*14.74</f>
        <v>0.53064</v>
      </c>
    </row>
    <row r="11">
      <c r="A11" t="s">
        <v>41</v>
      </c>
      <c r="B11" t="s">
        <v>42</v>
      </c>
      <c r="C11" t="s">
        <v>43</v>
      </c>
      <c r="D11" s="9">
        <v>0.09</v>
      </c>
      <c r="E11" s="11">
        <f>D11*$B$2</f>
        <v>0.09</v>
      </c>
      <c r="F11" t="s">
        <v>24</v>
      </c>
      <c r="G11" s="4">
        <f>E11*3.2</f>
        <v>0.288</v>
      </c>
    </row>
    <row r="12">
      <c r="A12" t="s">
        <v>44</v>
      </c>
      <c r="B12" t="s">
        <v>45</v>
      </c>
      <c r="C12" t="s">
        <v>46</v>
      </c>
      <c r="D12" s="9">
        <v>0.18</v>
      </c>
      <c r="E12" s="11">
        <f>D12*$B$2</f>
        <v>0.18</v>
      </c>
      <c r="F12" t="s">
        <v>47</v>
      </c>
      <c r="G12" s="4">
        <f>E12*1.05</f>
        <v>0.189</v>
      </c>
    </row>
    <row r="13">
      <c r="A13" t="s">
        <v>48</v>
      </c>
      <c r="B13" t="s">
        <v>49</v>
      </c>
      <c r="C13" t="s">
        <v>50</v>
      </c>
      <c r="D13" s="9">
        <v>0.06</v>
      </c>
      <c r="E13" s="11">
        <f>D13*$B$2</f>
        <v>0.06</v>
      </c>
      <c r="F13" t="s">
        <v>24</v>
      </c>
      <c r="G13" s="4">
        <f>E13*1.8</f>
        <v>0.108</v>
      </c>
    </row>
    <row r="14">
      <c r="A14" t="s">
        <v>51</v>
      </c>
      <c r="B14" t="s">
        <v>52</v>
      </c>
      <c r="C14" t="s">
        <v>53</v>
      </c>
      <c r="D14" s="9">
        <v>0.06</v>
      </c>
      <c r="E14" s="11">
        <f>D14*$B$2</f>
        <v>0.06</v>
      </c>
      <c r="F14" t="s">
        <v>24</v>
      </c>
      <c r="G14" s="4">
        <f>E14*0.35</f>
        <v>0.021</v>
      </c>
    </row>
    <row r="15">
      <c r="A15"/>
      <c r="B15"/>
      <c r="C15"/>
      <c r="D15"/>
      <c r="E15"/>
      <c r="F15" t="s" s="3">
        <v>54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0.18</v>
      </c>
      <c r="E3" t="s">
        <v>24</v>
      </c>
      <c r="F3" t="s">
        <v>46</v>
      </c>
    </row>
    <row r="4">
      <c r="A4">
        <v>1</v>
      </c>
      <c r="B4" t="s">
        <v>63</v>
      </c>
      <c r="C4" t="s">
        <v>62</v>
      </c>
      <c r="D4" s="11">
        <v>0.09</v>
      </c>
      <c r="E4" t="s">
        <v>24</v>
      </c>
      <c r="F4" t="s">
        <v>43</v>
      </c>
    </row>
    <row r="5">
      <c r="A5">
        <v>1</v>
      </c>
      <c r="B5" t="s">
        <v>64</v>
      </c>
      <c r="C5" t="s">
        <v>62</v>
      </c>
      <c r="D5" s="11">
        <v>0.06</v>
      </c>
      <c r="E5" t="s">
        <v>24</v>
      </c>
      <c r="F5" t="s">
        <v>50</v>
      </c>
    </row>
    <row r="6">
      <c r="A6">
        <v>1</v>
      </c>
      <c r="B6" t="s">
        <v>65</v>
      </c>
      <c r="C6" t="s">
        <v>62</v>
      </c>
      <c r="D6" s="11">
        <v>0.06</v>
      </c>
      <c r="E6" t="s">
        <v>24</v>
      </c>
      <c r="F6" t="s">
        <v>53</v>
      </c>
    </row>
    <row r="7">
      <c r="A7">
        <v>1</v>
      </c>
      <c r="B7" t="s">
        <v>66</v>
      </c>
      <c r="C7" t="s">
        <v>62</v>
      </c>
      <c r="D7" s="11">
        <v>0.06</v>
      </c>
      <c r="E7" t="s">
        <v>24</v>
      </c>
      <c r="F7" t="s">
        <v>33</v>
      </c>
    </row>
    <row r="8">
      <c r="A8">
        <v>1</v>
      </c>
      <c r="B8" t="s">
        <v>67</v>
      </c>
      <c r="C8" t="s">
        <v>62</v>
      </c>
      <c r="D8" s="11">
        <v>0.24</v>
      </c>
      <c r="E8" t="s">
        <v>24</v>
      </c>
      <c r="F8" t="s">
        <v>33</v>
      </c>
    </row>
    <row r="9">
      <c r="A9">
        <v>1</v>
      </c>
      <c r="B9" t="s">
        <v>68</v>
      </c>
      <c r="C9" t="s">
        <v>62</v>
      </c>
      <c r="D9" s="11">
        <v>0.036</v>
      </c>
      <c r="E9" t="s">
        <v>24</v>
      </c>
      <c r="F9" t="s">
        <v>40</v>
      </c>
    </row>
    <row r="10">
      <c r="A10">
        <v>1</v>
      </c>
      <c r="B10" t="s">
        <v>69</v>
      </c>
      <c r="C10" t="s">
        <v>62</v>
      </c>
      <c r="D10" s="11">
        <v>0.036</v>
      </c>
      <c r="E10" t="s">
        <v>24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/>
      <c r="D2" t="inlineStr" s="13">
        <is>
          <t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4">
        <f>"GRO_MARQ_VAP_COM · GRO.BASES · référence : "&amp;Besoins!B3&amp;" "&amp;Besoins!C3&amp;" · multiplicateur réglable sur la feuille ""Besoins"""</f>
        <v>GRO_MARQ_VAP_COM · GRO.BASES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77</v>
      </c>
      <c r="B4"/>
      <c r="C4"/>
      <c r="D4"/>
    </row>
    <row r="5">
      <c r="A5" t="s" s="16">
        <v>78</v>
      </c>
      <c r="B5" t="str" s="13">
        <f>Procedure!D2</f>
        <v>Le melange — Dans un bol, melangez a sec la fecule, le bicarbonate, le sel, le paprika, l'ail en poudre, l'oignon en poudre et la levure maltee (umami naturel). Ajoutez l'huile petit a petit en remuant jusqu'a obtenir une pate fluide mais nappante, comme une texture de peinture ou de laque. Reservez dans un contenant hermetique.</v>
      </c>
      <c r="C5"/>
      <c r="D5"/>
    </row>
    <row r="6">
      <c r="A6"/>
      <c r="B6" t="str">
        <f>Besoins!B12</f>
        <v>Huile de tournesol raffinée vrac</v>
      </c>
      <c r="C6" s="11">
        <f>Besoins!E12</f>
        <v>0.18</v>
      </c>
      <c r="D6" t="str">
        <f>Besoins!F12</f>
        <v>kg</v>
      </c>
    </row>
    <row r="7">
      <c r="A7"/>
      <c r="B7" t="str">
        <f>Besoins!B11</f>
        <v>Fecule de mais (Maizena)</v>
      </c>
      <c r="C7" s="11">
        <f>Besoins!E11</f>
        <v>0.09</v>
      </c>
      <c r="D7" t="str">
        <f>Besoins!F11</f>
        <v>kg</v>
      </c>
    </row>
    <row r="8">
      <c r="A8"/>
      <c r="B8" t="str">
        <f>Besoins!B13</f>
        <v>Bicarbonate de sodium alimentaire</v>
      </c>
      <c r="C8" s="11">
        <f>Besoins!E13</f>
        <v>0.06</v>
      </c>
      <c r="D8" t="str">
        <f>Besoins!F13</f>
        <v>kg</v>
      </c>
    </row>
    <row r="9">
      <c r="A9"/>
      <c r="B9" t="str">
        <f>Besoins!B14</f>
        <v>Sel fin de cuisine</v>
      </c>
      <c r="C9" s="11">
        <f>Besoins!E14</f>
        <v>0.06</v>
      </c>
      <c r="D9" t="str">
        <f>Besoins!F14</f>
        <v>kg</v>
      </c>
    </row>
    <row r="10">
      <c r="A10"/>
      <c r="B10" t="str">
        <f>Besoins!B7</f>
        <v>Levure maltee (flocons, commerce)</v>
      </c>
      <c r="C10" s="11">
        <f>Besoins!E7</f>
        <v>0.06</v>
      </c>
      <c r="D10" t="str">
        <f>Besoins!F7</f>
        <v>kg</v>
      </c>
    </row>
    <row r="11">
      <c r="A11"/>
      <c r="B11" t="str">
        <f>Besoins!B9</f>
        <v>Paprika en poudre</v>
      </c>
      <c r="C11" s="11">
        <f>Besoins!E9</f>
        <v>0.24</v>
      </c>
      <c r="D11" t="str">
        <f>Besoins!F9</f>
        <v>kg</v>
      </c>
    </row>
    <row r="12">
      <c r="A12"/>
      <c r="B12" t="str">
        <f>Besoins!B10</f>
        <v>Ail semoule sac 1kg</v>
      </c>
      <c r="C12" s="11">
        <f>Besoins!E10</f>
        <v>0.036</v>
      </c>
      <c r="D12" t="str">
        <f>Besoins!F10</f>
        <v>kg</v>
      </c>
    </row>
    <row r="13">
      <c r="A13"/>
      <c r="B13" t="str">
        <f>Besoins!B8</f>
        <v>Oignon en poudre (commerce)</v>
      </c>
      <c r="C13" s="11">
        <f>Besoins!E8</f>
        <v>0.036</v>
      </c>
      <c r="D13" t="str">
        <f>Besoins!F8</f>
        <v>kg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5">
    <mergeCell ref="A1:D1"/>
    <mergeCell ref="A2:D2"/>
    <mergeCell ref="A4:D4"/>
    <mergeCell ref="B5:D5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2026-09-16T00:48:05Z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2026-09-16T00:48:05Z</dcterms:modified>
  <cp:revision>1</cp:revision>
</cp:coreProperties>
</file>