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<sst xmlns="http://schemas.openxmlformats.org/spreadsheetml/2006/main" count="78" uniqueCount="78">
  <si>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</si>
  <si>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</si>
  <si>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MARQUAGE VAPEUR NATUREL (SANS DEXTROSE NI GLUTAMATE) - VERSION GRAND PUBLIC</t>
  </si>
  <si>
    <t>Code</t>
  </si>
  <si>
    <t>GRO_MARQ_VAP_COM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</si>
  <si>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</si>
  <si>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</si>
  <si>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</si>
  <si>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</si>
  <si>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</si>
  <si>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</si>
  <si>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</si>
  <si>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</si>
  <si>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</si>
  <si>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</si>
  <si>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</si>
  <si>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</si>
  <si>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</si>
  <si>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</si>
  <si>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</si>
  <si>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</si>
  <si>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</si>
  <si>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</si>
  <si>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</si>
  <si>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</si>
  <si>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</si>
  <si>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</si>
  <si>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</si>
  <si>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</si>
  <si>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</si>
  <si>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</si>
  <si>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RNME101416</t>
  </si>
  <si>
    <t>Ail semoule sac 1kg</t>
  </si>
  <si>
    <t>Épices en poudre et graines</t>
  </si>
  <si>
    <t>LEV-MALTEE-COM</t>
  </si>
  <si>
    <t>Levure maltee (flocons, commerce)</t>
  </si>
  <si>
    <t>OIGNON-PDR-COM</t>
  </si>
  <si>
    <t>Oignon en poudre (commerce)</t>
  </si>
  <si>
    <t>EPI-PAPRIKA</t>
  </si>
  <si>
    <t>Paprika en poudre</t>
  </si>
  <si>
    <t>FECULE-MAIS</t>
  </si>
  <si>
    <t>Fecule de mais (Maizena)</t>
  </si>
  <si>
    <t>Semoules &amp; amidons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</si>
  <si>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</si>
  <si>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</si>
  <si>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</si>
  <si>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</si>
  <si>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</si>
  <si>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</si>
  <si>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</si>
  <si>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</si>
  <si>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</si>
  <si>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</si>
  <si>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</si>
  <si>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</si>
  <si>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</si>
  <si>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</si>
  <si>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</si>
  <si>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</si>
  <si>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</si>
  <si>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</si>
  <si>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</si>
  <si>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</si>
  <si>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</si>
  <si>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</si>
  <si>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commerce)</t>
  </si>
  <si>
    <t xml:space="preserve">    ↳ Paprika en poudre</t>
  </si>
  <si>
    <t xml:space="preserve">    ↳ Ail semoule sac 1kg</t>
  </si>
  <si>
    <t xml:space="preserve">    ↳ Oignon en poudre (commerce)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</si>
  <si>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</si>
  <si>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</si>
  <si>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</si>
  <si>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</si>
  <si>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</si>
  <si>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</si>
  <si>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GRAND PUBLIC</t>
  </si>
  <si>
    <t>MARQUAGE VAPEUR NATUREL (SANS DEXTROSE NI GLUTAMATE) - VERSION GRAND PUBLIC  GRO_MARQ_VAP_COM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</si>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</sst>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5.338116</v>
      </c>
    </row>
    <row r="12">
      <c r="A12" t="s" s="3">
        <v>16</v>
      </c>
      <c r="B12" s="4">
        <v>5.338116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5.338116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0.036</v>
      </c>
      <c r="E7" s="11">
        <f>D7*$B$2</f>
        <v>0.036</v>
      </c>
      <c r="F7" t="s">
        <v>24</v>
      </c>
      <c r="G7" s="4">
        <f>E7*14.74</f>
        <v>0.53064</v>
      </c>
    </row>
    <row r="8">
      <c r="A8" t="s">
        <v>34</v>
      </c>
      <c r="B8" t="s">
        <v>35</v>
      </c>
      <c r="C8" t="s">
        <v>33</v>
      </c>
      <c r="D8" s="9">
        <v>0.06</v>
      </c>
      <c r="E8" s="11">
        <f>D8*$B$2</f>
        <v>0.06</v>
      </c>
      <c r="F8" t="s">
        <v>24</v>
      </c>
      <c r="G8" s="4">
        <f>E8*18.8246</f>
        <v>1.129476</v>
      </c>
    </row>
    <row r="9">
      <c r="A9" t="s">
        <v>36</v>
      </c>
      <c r="B9" t="s">
        <v>37</v>
      </c>
      <c r="C9" t="s">
        <v>33</v>
      </c>
      <c r="D9" s="9">
        <v>0.036</v>
      </c>
      <c r="E9" s="11">
        <f>D9*$B$2</f>
        <v>0.036</v>
      </c>
      <c r="F9" t="s">
        <v>24</v>
      </c>
      <c r="G9" s="4">
        <f>E9*22</f>
        <v>0.792</v>
      </c>
    </row>
    <row r="10">
      <c r="A10" t="s">
        <v>38</v>
      </c>
      <c r="B10" t="s">
        <v>39</v>
      </c>
      <c r="C10" t="s">
        <v>33</v>
      </c>
      <c r="D10" s="9">
        <v>0.24</v>
      </c>
      <c r="E10" s="11">
        <f>D10*$B$2</f>
        <v>0.24</v>
      </c>
      <c r="F10" t="s">
        <v>24</v>
      </c>
      <c r="G10" s="4">
        <f>E10*9.5</f>
        <v>2.28</v>
      </c>
    </row>
    <row r="11">
      <c r="A11" t="s">
        <v>40</v>
      </c>
      <c r="B11" t="s">
        <v>41</v>
      </c>
      <c r="C11" t="s">
        <v>42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43</v>
      </c>
      <c r="B12" t="s">
        <v>44</v>
      </c>
      <c r="C12" t="s">
        <v>45</v>
      </c>
      <c r="D12" s="9">
        <v>0.18</v>
      </c>
      <c r="E12" s="11">
        <f>D12*$B$2</f>
        <v>0.18</v>
      </c>
      <c r="F12" t="s">
        <v>46</v>
      </c>
      <c r="G12" s="4">
        <f>E12*1.05</f>
        <v>0.189</v>
      </c>
    </row>
    <row r="13">
      <c r="A13" t="s">
        <v>47</v>
      </c>
      <c r="B13" t="s">
        <v>48</v>
      </c>
      <c r="C13" t="s">
        <v>49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50</v>
      </c>
      <c r="B14" t="s">
        <v>51</v>
      </c>
      <c r="C14" t="s">
        <v>52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53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0.18</v>
      </c>
      <c r="E3" t="s">
        <v>24</v>
      </c>
      <c r="F3" t="s">
        <v>45</v>
      </c>
    </row>
    <row r="4">
      <c r="A4">
        <v>1</v>
      </c>
      <c r="B4" t="s">
        <v>62</v>
      </c>
      <c r="C4" t="s">
        <v>61</v>
      </c>
      <c r="D4" s="11">
        <v>0.09</v>
      </c>
      <c r="E4" t="s">
        <v>24</v>
      </c>
      <c r="F4" t="s">
        <v>42</v>
      </c>
    </row>
    <row r="5">
      <c r="A5">
        <v>1</v>
      </c>
      <c r="B5" t="s">
        <v>63</v>
      </c>
      <c r="C5" t="s">
        <v>61</v>
      </c>
      <c r="D5" s="11">
        <v>0.06</v>
      </c>
      <c r="E5" t="s">
        <v>24</v>
      </c>
      <c r="F5" t="s">
        <v>49</v>
      </c>
    </row>
    <row r="6">
      <c r="A6">
        <v>1</v>
      </c>
      <c r="B6" t="s">
        <v>64</v>
      </c>
      <c r="C6" t="s">
        <v>61</v>
      </c>
      <c r="D6" s="11">
        <v>0.06</v>
      </c>
      <c r="E6" t="s">
        <v>24</v>
      </c>
      <c r="F6" t="s">
        <v>52</v>
      </c>
    </row>
    <row r="7">
      <c r="A7">
        <v>1</v>
      </c>
      <c r="B7" t="s">
        <v>65</v>
      </c>
      <c r="C7" t="s">
        <v>61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66</v>
      </c>
      <c r="C8" t="s">
        <v>61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0.036</v>
      </c>
      <c r="E9" t="s">
        <v>24</v>
      </c>
      <c r="F9" t="s">
        <v>33</v>
      </c>
    </row>
    <row r="10">
      <c r="A10">
        <v>1</v>
      </c>
      <c r="B10" t="s">
        <v>68</v>
      </c>
      <c r="C10" t="s">
        <v>61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75</v>
      </c>
      <c r="B1"/>
      <c r="C1"/>
      <c r="D1"/>
    </row>
    <row r="2">
      <c r="A2" t="str" s="14">
        <f>"GRO_MARQ_VAP_COM · GRO.BASES · référence : "&amp;Besoins!B3&amp;" "&amp;Besoins!C3&amp;" · multiplicateur réglable sur la feuille ""Besoins"""</f>
        <v>GRO_MARQ_VAP_COM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76</v>
      </c>
      <c r="B4"/>
      <c r="C4"/>
      <c r="D4"/>
    </row>
    <row r="5">
      <c r="A5" t="s" s="16">
        <v>77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Besoins!B8</f>
        <v>Levure maltee (flocons, commerce)</v>
      </c>
      <c r="C10" s="11">
        <f>Besoins!E8</f>
        <v>0.06</v>
      </c>
      <c r="D10" t="str">
        <f>Besoins!F8</f>
        <v>kg</v>
      </c>
    </row>
    <row r="11">
      <c r="A11"/>
      <c r="B11" t="str">
        <f>Besoins!B10</f>
        <v>Paprika en poudre</v>
      </c>
      <c r="C11" s="11">
        <f>Besoins!E10</f>
        <v>0.24</v>
      </c>
      <c r="D11" t="str">
        <f>Besoins!F10</f>
        <v>kg</v>
      </c>
    </row>
    <row r="12">
      <c r="A12"/>
      <c r="B12" t="str">
        <f>Besoins!B7</f>
        <v>Ail semoule sac 1kg</v>
      </c>
      <c r="C12" s="11">
        <f>Besoins!E7</f>
        <v>0.036</v>
      </c>
      <c r="D12" t="str">
        <f>Besoins!F7</f>
        <v>kg</v>
      </c>
    </row>
    <row r="13">
      <c r="A13"/>
      <c r="B13" t="str">
        <f>Besoins!B9</f>
        <v>Oignon en poudre (commerce)</v>
      </c>
      <c r="C13" s="11">
        <f>Besoins!E9</f>
        <v>0.036</v>
      </c>
      <c r="D13" t="str">
        <f>Besoins!F9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2026-10-31T05:58:15Z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2026-10-31T05:58:15Z</dcterms:modified>
  <cp:revision>1</cp:revision>
</cp:coreProperties>
</file>