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LETS DE DINDE FACON MAINTENON" sheetId="1" r:id="rId1"/>
    <sheet name="MARQUAGE VAPEUR MAISON [E621] (" sheetId="2" r:id="rId2"/>
    <sheet name="Roux Blanc" sheetId="3" r:id="rId3"/>
  </sheets>
</workbook>
</file>

<file path=xl/sharedStrings.xml><?xml version="1.0" encoding="utf-8"?>
<sst xmlns="http://schemas.openxmlformats.org/spreadsheetml/2006/main" count="46" uniqueCount="46">
  <si>
    <t>FILETS DE DINDE FACON MAINTENON</t>
  </si>
  <si>
    <t>Annotations</t>
  </si>
  <si>
    <t>Quantité souhaitée</t>
  </si>
  <si>
    <t>pc</t>
  </si>
  <si>
    <t>référence : 100 pc</t>
  </si>
  <si>
    <t>FILETS DE DINDE FACON MAINTENON  GRO_CDC_100</t>
  </si>
  <si>
    <t>Ingrédients</t>
  </si>
  <si>
    <t xml:space="preserve">    DINDE (filet) France standard</t>
  </si>
  <si>
    <t>kg</t>
  </si>
  <si>
    <t xml:space="preserve">    MARQUAGE VAPEUR MAISON [E621] (AIDE A ROTIR) - VERSION CLASSIQUE - Alternative naturelle existe — voir l'onglet "MARQUAGE VAPEUR MAISON [E621] ("</t>
  </si>
  <si>
    <t xml:space="preserve">    emmental râpé 45% MG sachet</t>
  </si>
  <si>
    <t xml:space="preserve">    lait UHT 1/2 écrémé longue conservation</t>
  </si>
  <si>
    <t>lt</t>
  </si>
  <si>
    <t xml:space="preserve">    Duxelles de champignons dehydratee</t>
  </si>
  <si>
    <t xml:space="preserve">    Oignons émincés surgelés</t>
  </si>
  <si>
    <t xml:space="preserve">    Glace de viande</t>
  </si>
  <si>
    <t xml:space="preserve">    Crème fraîche liquide 15% MG allégée</t>
  </si>
  <si>
    <t xml:space="preserve">    Sel fin de cuisine</t>
  </si>
  <si>
    <t xml:space="preserve">    Poivre noir moulu</t>
  </si>
  <si>
    <t xml:space="preserve">    Noix de muscade moulue</t>
  </si>
  <si>
    <t xml:space="preserve">    Beurre doux 82% MG plaquette</t>
  </si>
  <si>
    <t xml:space="preserve">    Roux Blanc — voir l'onglet "Roux Blanc"</t>
  </si>
  <si>
    <t>1.</t>
  </si>
  <si>
    <t>2.</t>
  </si>
  <si>
    <t>3.</t>
  </si>
  <si>
    <t>4.</t>
  </si>
  <si>
    <t>5.</t>
  </si>
  <si>
    <t>6.</t>
  </si>
  <si>
    <t>7.</t>
  </si>
  <si>
    <t>8.</t>
  </si>
  <si>
    <t>CUIS.web — Portage du CUIS Clipper de 1992 par Palika &amp; Bernard Vandendaele (créateur du moteur récursif d'origine)</t>
  </si>
  <si>
    <t>MARQUAGE VAPEUR MAISON [E621] (AIDE A ROTIR) - VERSION CLASSIQUE - Alternative naturelle existe</t>
  </si>
  <si>
    <t>Quantité totale à produire (cumulée)</t>
  </si>
  <si>
    <t>référence : 1 kg — lot unique couvrant tous les usages</t>
  </si>
  <si>
    <t>MARQUAGE VAPEUR MAISON [E621] (AIDE A ROTIR) - VERSION CLASSIQUE - Alternative naturelle existe  GRO_MARQ_VAPEUR</t>
  </si>
  <si>
    <t xml:space="preserve">    Paprika en poudre</t>
  </si>
  <si>
    <t xml:space="preserve">    Dextrose monohydraté (glucose cristal)</t>
  </si>
  <si>
    <t xml:space="preserve">    Glutamate monosodique E621 (exhausteur de gout)</t>
  </si>
  <si>
    <t xml:space="preserve">    Huile de tournesol raffinée vrac</t>
  </si>
  <si>
    <t>Roux Blanc</t>
  </si>
  <si>
    <t>Roux Blanc  00SAU_REC001</t>
  </si>
  <si>
    <t xml:space="preserve">    Beurre de cuisine bloc 10 kg</t>
  </si>
  <si>
    <t xml:space="preserve">    farine de blé tamisée type 55</t>
  </si>
  <si>
    <t>[METTRE EN PLACE] Mettre en place — Peser, mesurer et contrôler les denrées. Tamiser la farine. Découper le beurre en parcelles.</t>
  </si>
  <si>
    <t>ℹ 3 à 4 min</t>
  </si>
  <si>
    <t>[REFROIDIR] Refroidir rapidement — Retirer la sauteuse du feu. Si nécessaire, plonger le fond dans une plaque d'eau froide pour stopper la cuisson.</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</si>
</sst>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xf numFmtId="200" fontId="3" fillId="0" borderId="0" xfId="0" applyNumberFormat="1"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styles" Target="styles.xml"/>
<Relationship Id="rId5"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41"/>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B2*0.13</f>
        <v>13</v>
      </c>
      <c r="D6" t="s">
        <v>8</v>
      </c>
      <c r="E6" t="s" s="8"/>
    </row>
    <row r="7">
      <c r="A7"/>
      <c r="B7" t="s">
        <v>9</v>
      </c>
      <c r="C7" s="10">
        <f>B2*0.003</f>
        <v>0.3</v>
      </c>
      <c r="D7" t="s">
        <v>8</v>
      </c>
      <c r="E7" t="s" s="8"/>
    </row>
    <row r="8">
      <c r="A8"/>
      <c r="B8" t="s">
        <v>10</v>
      </c>
      <c r="C8" s="10">
        <f>B2*0.01</f>
        <v>1</v>
      </c>
      <c r="D8" t="s">
        <v>8</v>
      </c>
      <c r="E8" t="s" s="8"/>
    </row>
    <row r="9">
      <c r="A9"/>
      <c r="B9" t="s">
        <v>11</v>
      </c>
      <c r="C9" s="10">
        <f>B2*0.12</f>
        <v>12</v>
      </c>
      <c r="D9" t="s">
        <v>12</v>
      </c>
      <c r="E9" t="s" s="8"/>
    </row>
    <row r="10">
      <c r="A10"/>
      <c r="B10" t="s">
        <v>13</v>
      </c>
      <c r="C10" s="10">
        <f>B2*0.001</f>
        <v>0.1</v>
      </c>
      <c r="D10" t="s">
        <v>8</v>
      </c>
      <c r="E10" t="s" s="8"/>
    </row>
    <row r="11">
      <c r="A11"/>
      <c r="B11" t="s">
        <v>14</v>
      </c>
      <c r="C11" s="10">
        <f>B2*0.025</f>
        <v>2.5</v>
      </c>
      <c r="D11" t="s">
        <v>8</v>
      </c>
      <c r="E11" t="s" s="8"/>
    </row>
    <row r="12">
      <c r="A12"/>
      <c r="B12" t="s">
        <v>15</v>
      </c>
      <c r="C12" s="10">
        <f>B2*0.001</f>
        <v>0.1</v>
      </c>
      <c r="D12" t="s">
        <v>8</v>
      </c>
      <c r="E12" t="s" s="8"/>
    </row>
    <row r="13">
      <c r="A13"/>
      <c r="B13" t="s">
        <v>16</v>
      </c>
      <c r="C13" s="10">
        <f>B2*0.03</f>
        <v>3</v>
      </c>
      <c r="D13" t="s">
        <v>12</v>
      </c>
      <c r="E13" t="s" s="8"/>
    </row>
    <row r="14">
      <c r="A14"/>
      <c r="B14" t="s">
        <v>17</v>
      </c>
      <c r="C14" s="10">
        <f>B2*0.00073</f>
        <v>0.073</v>
      </c>
      <c r="D14" t="s">
        <v>8</v>
      </c>
      <c r="E14" t="s" s="8"/>
    </row>
    <row r="15">
      <c r="A15"/>
      <c r="B15" t="s">
        <v>18</v>
      </c>
      <c r="C15" s="10">
        <f>B2*0.00007</f>
        <v>0.007</v>
      </c>
      <c r="D15" t="s">
        <v>8</v>
      </c>
      <c r="E15" t="s" s="8"/>
    </row>
    <row r="16">
      <c r="A16"/>
      <c r="B16" t="s">
        <v>19</v>
      </c>
      <c r="C16" s="10">
        <f>B2*0.00003</f>
        <v>0.003</v>
      </c>
      <c r="D16" t="s">
        <v>8</v>
      </c>
      <c r="E16" t="s" s="8"/>
    </row>
    <row r="17">
      <c r="A17"/>
      <c r="B17" t="s">
        <v>20</v>
      </c>
      <c r="C17" s="10">
        <f>B2*0.003</f>
        <v>0.3</v>
      </c>
      <c r="D17" t="s">
        <v>8</v>
      </c>
      <c r="E17" t="s" s="8"/>
    </row>
    <row r="18">
      <c r="A18"/>
      <c r="B18" t="s">
        <v>21</v>
      </c>
      <c r="C18" s="10">
        <f>B2*0.018</f>
        <v>1.8</v>
      </c>
      <c r="D18" t="s">
        <v>8</v>
      </c>
      <c r="E18" t="s" s="8"/>
    </row>
    <row r="19">
      <c r="A19"/>
      <c r="B19"/>
      <c r="C19"/>
      <c r="D19"/>
      <c r="E19" t="s" s="8"/>
    </row>
    <row r="20">
      <c r="A20" t="s" s="11">
        <v>22</v>
      </c>
      <c r="B20" t="inlineStr" s="12">
        <is>
          <t>Mise en place du poste de travail — Verifier les DLC, peser les denrees, selectionner le materiel necessaire. Laver et desinfecter le materiel et le poste de travail en suivant les protocoles.</t>
        </is>
      </c>
      <c r="C20"/>
      <c r="D20"/>
      <c r="E20" t="s" s="8"/>
    </row>
    <row r="21">
      <c r="A21" t="s" s="11">
        <v>23</v>
      </c>
      <c r="B21" t="inlineStr" s="12">
        <is>
          <t>Preparations preliminaires — Deconditionner les filets de dinde suivant la procedure. Reserver au froid dans un bac GN 2/1 H 150 muni d'une grille egouttoir. Couvrir.</t>
        </is>
      </c>
      <c r="C21"/>
      <c r="D21"/>
      <c r="E21" t="s" s="8"/>
    </row>
    <row r="22">
      <c r="A22"/>
      <c r="B22" t="s">
        <v>7</v>
      </c>
      <c r="C22" s="10">
        <f>B2*0.13</f>
        <v>13</v>
      </c>
      <c r="D22" t="s">
        <v>8</v>
      </c>
      <c r="E22" t="s" s="8"/>
    </row>
    <row r="23">
      <c r="A23" t="s" s="11">
        <v>24</v>
      </c>
      <c r="B23" t="inlineStr" s="12">
        <is>
          <t>Rehydrater la duxelles de champignons — Dans un rondeau, realiser la duxelles de champignons en se reportant aux recommandations du fabricant. Reserver au chaud en attente d'utilisation, dans le rondeau qui servira ulterieurement a la confection de la sauce duxelles.</t>
        </is>
      </c>
      <c r="C23"/>
      <c r="D23"/>
      <c r="E23" t="s" s="8"/>
    </row>
    <row r="24">
      <c r="A24"/>
      <c r="B24" t="s">
        <v>13</v>
      </c>
      <c r="C24" s="10">
        <f>B2*0.001</f>
        <v>0.1</v>
      </c>
      <c r="D24" t="s">
        <v>8</v>
      </c>
      <c r="E24" t="s" s="8"/>
    </row>
    <row r="25">
      <c r="A25" t="s" s="11">
        <v>25</v>
      </c>
      <c r="B25" t="inlineStr" s="12">
        <is>
          <t>Confectionner le roux — Dans un rondeau, faire fondre les oignons emincees avec le beurre du roux. Ajouter la farine. Laisser cuire sans coloration. Le roux blanchit et devient mousseux en fin de cuisson. Laisser refroidir le roux dans le rondeau, qui servira ulterieurement a la confection de la sauce.</t>
        </is>
      </c>
      <c r="C25"/>
      <c r="D25"/>
      <c r="E25" t="s" s="8"/>
    </row>
    <row r="26">
      <c r="A26"/>
      <c r="B26" t="s">
        <v>21</v>
      </c>
      <c r="C26" s="10">
        <f>B2*0.018</f>
        <v>1.8</v>
      </c>
      <c r="D26" t="s">
        <v>8</v>
      </c>
      <c r="E26" t="s" s="8"/>
    </row>
    <row r="27">
      <c r="A27"/>
      <c r="B27" t="s">
        <v>20</v>
      </c>
      <c r="C27" s="10">
        <f>B2*0.003</f>
        <v>0.3</v>
      </c>
      <c r="D27" t="s">
        <v>8</v>
      </c>
      <c r="E27" t="s" s="8"/>
    </row>
    <row r="28">
      <c r="A28"/>
      <c r="B28" t="s">
        <v>14</v>
      </c>
      <c r="C28" s="10">
        <f>B2*0.025</f>
        <v>2.5</v>
      </c>
      <c r="D28" t="s">
        <v>8</v>
      </c>
      <c r="E28" t="s" s="8"/>
    </row>
    <row r="29">
      <c r="A29" t="s" s="11">
        <v>26</v>
      </c>
      <c r="B29" t="inlineStr" s="12">
        <is>
          <t>Cuire les filets de dinde — Prechauffer le four sur la position chaleur mixte, a +110/120 degC. Mettre le marquage vapeur dans un bac GN 1/1 H 65. Rouler les filets de dinde dans le marquage vapeur. Disposer les filets de dinde sur 4 grilles de cuisson. Etager les grilles sur l'echelle de cuisson. Glisser un bac GN 1/1 H 45 sous les grilles qui fera fonction de lechefrite pour recuperer les graisses de cuisson. Piquer la sonde de cuisson au milieu d'un filet et dans le sens de la longueur. Enfourner et cuire les filets de dinde. Atteindre +72 degC a coeur au terme de la cuisson. Respecter la procedure de fin de cuisson. Trancher et portionner les filets de dinde. Reserver au chaud en attente d'utilisation.</t>
        </is>
      </c>
      <c r="C29"/>
      <c r="D29"/>
      <c r="E29" t="s" s="8"/>
    </row>
    <row r="30">
      <c r="A30"/>
      <c r="B30" t="s">
        <v>9</v>
      </c>
      <c r="C30" s="10">
        <f>B2*0.003</f>
        <v>0.3</v>
      </c>
      <c r="D30" t="s">
        <v>8</v>
      </c>
      <c r="E30" t="s" s="8"/>
    </row>
    <row r="31">
      <c r="A31" t="s" s="11">
        <v>27</v>
      </c>
      <c r="B31" t="inlineStr" s="12">
        <is>
          <t>Confectionner la sauce soubise et la sauce duxelles — Porter a ebullition le lait. Verser le lait bouillant sur le roux froid "soubise". Melanger au fouet. Saler, poivrer et muscader la sauce. Laisser cuire a feu doux tout en remuant la sauce. Mixer la sauce pour la rendre onctueuse et fine, mais qui restera toutefois un peu epaisse. Dans le rondeau contenant la duxelles, ajouter 6 litres de sauce. Melanger. Reserver au chaud. Ajouter la creme fraiche au reste de la sauce bechamel soubisee. Corser le gout de la sauce en ajoutant le concentre de volaille. Monter la sauce au mixeur. Rectifier l'assaisonnement. Reserver au chaud en attente d'utilisation.</t>
        </is>
      </c>
      <c r="C31"/>
      <c r="D31"/>
      <c r="E31" t="s" s="8"/>
    </row>
    <row r="32">
      <c r="A32"/>
      <c r="B32" t="s">
        <v>11</v>
      </c>
      <c r="C32" s="10">
        <f>B2*0.12</f>
        <v>12</v>
      </c>
      <c r="D32" t="s">
        <v>12</v>
      </c>
      <c r="E32" t="s" s="8"/>
    </row>
    <row r="33">
      <c r="A33"/>
      <c r="B33" t="s">
        <v>15</v>
      </c>
      <c r="C33" s="10">
        <f>B2*0.001</f>
        <v>0.1</v>
      </c>
      <c r="D33" t="s">
        <v>8</v>
      </c>
      <c r="E33" t="s" s="8"/>
    </row>
    <row r="34">
      <c r="A34"/>
      <c r="B34" t="s">
        <v>16</v>
      </c>
      <c r="C34" s="10">
        <f>B2*0.03</f>
        <v>3</v>
      </c>
      <c r="D34" t="s">
        <v>12</v>
      </c>
      <c r="E34" t="s" s="8"/>
    </row>
    <row r="35">
      <c r="A35"/>
      <c r="B35" t="s">
        <v>17</v>
      </c>
      <c r="C35" s="10">
        <f>B2*0.00073</f>
        <v>0.073</v>
      </c>
      <c r="D35" t="s">
        <v>8</v>
      </c>
      <c r="E35" t="s" s="8"/>
    </row>
    <row r="36">
      <c r="A36"/>
      <c r="B36" t="s">
        <v>18</v>
      </c>
      <c r="C36" s="10">
        <f>B2*0.00007</f>
        <v>0.007</v>
      </c>
      <c r="D36" t="s">
        <v>8</v>
      </c>
      <c r="E36" t="s" s="8"/>
    </row>
    <row r="37">
      <c r="A37"/>
      <c r="B37" t="s">
        <v>19</v>
      </c>
      <c r="C37" s="10">
        <f>B2*0.00003</f>
        <v>0.003</v>
      </c>
      <c r="D37" t="s">
        <v>8</v>
      </c>
      <c r="E37" t="s" s="8"/>
    </row>
    <row r="38">
      <c r="A38" t="s" s="11">
        <v>28</v>
      </c>
      <c r="B38" t="inlineStr" s="12">
        <is>
          <t>Dresser les portions de filets de dinde — Repartir la sauce duxelles dans le fond de 4 bacs GN 1/1 H 65. Disposer les tranches de filet sur le fond des bacs enduits de sauce duxelles. Napper les tranches avec la sauce "soubisee". Parsemer de l'emmenthal rape la surface des bacs. Gratiner legerement au four quelques instants. Respecter la procedure de fin de cuisson. Stocker en armoire chaude et maintenir a la temperature de +63 degC en attente de consommation.</t>
        </is>
      </c>
      <c r="C38"/>
      <c r="D38"/>
      <c r="E38" t="s" s="8"/>
    </row>
    <row r="39">
      <c r="A39"/>
      <c r="B39" t="s">
        <v>10</v>
      </c>
      <c r="C39" s="10">
        <f>B2*0.01</f>
        <v>1</v>
      </c>
      <c r="D39" t="s">
        <v>8</v>
      </c>
      <c r="E39" t="s" s="8"/>
    </row>
    <row r="40">
      <c r="A40" t="s" s="11">
        <v>29</v>
      </c>
      <c r="B40" t="inlineStr" s="12">
        <is>
          <t>Servir — Servir les tranches de filet de dinde avec de la sauce duxelles et de la sauce soubisee gratinee. Accompagner de pommes de terre sautees, de pates, de riz, de gratin de legumes divers, etc.</t>
        </is>
      </c>
      <c r="C40"/>
      <c r="D40"/>
      <c r="E40" t="s" s="8"/>
    </row>
    <row r="41">
      <c r="A41" t="s" s="13">
        <v>30</v>
      </c>
      <c r="B41"/>
      <c r="C41"/>
      <c r="D41"/>
      <c r="E41" t="s" s="8"/>
    </row>
  </sheetData>
  <sheetProtection sheet="1" formatRows="0" formatColumns="0"/>
  <mergeCells count="11">
    <mergeCell ref="A1:D1"/>
    <mergeCell ref="A4:D4"/>
    <mergeCell ref="B20:D20"/>
    <mergeCell ref="B21:D21"/>
    <mergeCell ref="B23:D23"/>
    <mergeCell ref="B25:D25"/>
    <mergeCell ref="B29:D29"/>
    <mergeCell ref="B31:D31"/>
    <mergeCell ref="B38:D38"/>
    <mergeCell ref="B40:D40"/>
    <mergeCell ref="A41:D41"/>
  </mergeCells>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8"/>
  <cols>
    <col min="1" max="1" width="22" customWidth="1"/>
    <col min="2" max="2" width="52" customWidth="1"/>
    <col min="3" max="3" width="14" customWidth="1"/>
    <col min="4" max="4" width="10" customWidth="1"/>
    <col min="5" max="5" width="26" customWidth="1"/>
  </cols>
  <sheetData>
    <row r="1" customHeight="1" ht="24">
      <c r="A1" t="s" s="2">
        <v>31</v>
      </c>
      <c r="B1"/>
      <c r="C1"/>
      <c r="D1"/>
      <c r="E1" t="s" s="3">
        <v>1</v>
      </c>
    </row>
    <row r="2">
      <c r="A2" t="s" s="4">
        <v>32</v>
      </c>
      <c r="B2" s="14">
        <v>0.3</v>
      </c>
      <c r="C2" t="s">
        <v>8</v>
      </c>
      <c r="D2" t="s" s="7">
        <v>33</v>
      </c>
      <c r="E2" t="s" s="8"/>
    </row>
    <row r="3">
      <c r="A3"/>
      <c r="B3"/>
      <c r="C3"/>
      <c r="D3"/>
      <c r="E3" t="s" s="8"/>
    </row>
    <row r="4">
      <c r="A4" t="s" s="9">
        <v>34</v>
      </c>
      <c r="B4"/>
      <c r="C4"/>
      <c r="D4"/>
      <c r="E4" t="s" s="8"/>
    </row>
    <row r="5">
      <c r="A5" t="s" s="4">
        <v>6</v>
      </c>
      <c r="B5"/>
      <c r="C5"/>
      <c r="D5"/>
      <c r="E5" t="s" s="8"/>
    </row>
    <row r="6">
      <c r="A6"/>
      <c r="B6" t="s">
        <v>35</v>
      </c>
      <c r="C6" s="10">
        <f>B2*0.4</f>
        <v>0.12</v>
      </c>
      <c r="D6" t="s">
        <v>8</v>
      </c>
      <c r="E6" t="s" s="8"/>
    </row>
    <row r="7">
      <c r="A7"/>
      <c r="B7" t="s">
        <v>36</v>
      </c>
      <c r="C7" s="10">
        <f>B2*0.2</f>
        <v>0.06</v>
      </c>
      <c r="D7" t="s">
        <v>8</v>
      </c>
      <c r="E7" t="s" s="8"/>
    </row>
    <row r="8">
      <c r="A8"/>
      <c r="B8" t="s">
        <v>37</v>
      </c>
      <c r="C8" s="10">
        <f>B2*0.07</f>
        <v>0.021</v>
      </c>
      <c r="D8" t="s">
        <v>8</v>
      </c>
      <c r="E8" t="s" s="8"/>
    </row>
    <row r="9">
      <c r="A9"/>
      <c r="B9" t="s">
        <v>17</v>
      </c>
      <c r="C9" s="10">
        <f>B2*0.15</f>
        <v>0.045</v>
      </c>
      <c r="D9" t="s">
        <v>8</v>
      </c>
      <c r="E9" t="s" s="8"/>
    </row>
    <row r="10">
      <c r="A10"/>
      <c r="B10" t="s">
        <v>38</v>
      </c>
      <c r="C10" s="10">
        <f>B2*0.18</f>
        <v>0.054</v>
      </c>
      <c r="D10" t="s">
        <v>8</v>
      </c>
      <c r="E10" t="s" s="8"/>
    </row>
    <row r="11">
      <c r="A11"/>
      <c r="B11"/>
      <c r="C11"/>
      <c r="D11"/>
      <c r="E11" t="s" s="8"/>
    </row>
    <row r="12">
      <c r="A12" t="s" s="11">
        <v>22</v>
      </c>
      <c r="B12" t="inlineStr" s="12">
        <is>
          <t>ALTERNATIVE NATURELLE EXISTE (sans E621/dextrose) : voir "Le Secret du Chef Palika" [GRO_MARQ_VAP_NAT / GRO_MARQ_VAP_COM]. Melanger tous les elements — Peser precisement le paprika, le dextrose, le glutamate et le sel. Melanger intimement les elements secs. Ajouter la matiere grasse choisie (huile vegetale par defaut, ou graisse animale fondue pour une note plus prononcee) et melanger de nouveau jusqu'a obtention d'une pate homogene. Reserver dans un contenant hermetique a temperature ambiante.</t>
        </is>
      </c>
      <c r="C12"/>
      <c r="D12"/>
      <c r="E12" t="s" s="8"/>
    </row>
    <row r="13">
      <c r="A13"/>
      <c r="B13" t="s">
        <v>35</v>
      </c>
      <c r="C13" s="10">
        <f>B2*0.4</f>
        <v>0.12</v>
      </c>
      <c r="D13" t="s">
        <v>8</v>
      </c>
      <c r="E13" t="s" s="8"/>
    </row>
    <row r="14">
      <c r="A14"/>
      <c r="B14" t="s">
        <v>36</v>
      </c>
      <c r="C14" s="10">
        <f>B2*0.2</f>
        <v>0.06</v>
      </c>
      <c r="D14" t="s">
        <v>8</v>
      </c>
      <c r="E14" t="s" s="8"/>
    </row>
    <row r="15">
      <c r="A15"/>
      <c r="B15" t="s">
        <v>37</v>
      </c>
      <c r="C15" s="10">
        <f>B2*0.07</f>
        <v>0.021</v>
      </c>
      <c r="D15" t="s">
        <v>8</v>
      </c>
      <c r="E15" t="s" s="8"/>
    </row>
    <row r="16">
      <c r="A16"/>
      <c r="B16" t="s">
        <v>17</v>
      </c>
      <c r="C16" s="10">
        <f>B2*0.15</f>
        <v>0.045</v>
      </c>
      <c r="D16" t="s">
        <v>8</v>
      </c>
      <c r="E16" t="s" s="8"/>
    </row>
    <row r="17">
      <c r="A17"/>
      <c r="B17" t="s">
        <v>38</v>
      </c>
      <c r="C17" s="10">
        <f>B2*0.18</f>
        <v>0.054</v>
      </c>
      <c r="D17" t="s">
        <v>8</v>
      </c>
      <c r="E17" t="s" s="8"/>
    </row>
    <row r="18">
      <c r="A18" t="s" s="13">
        <v>30</v>
      </c>
      <c r="B18"/>
      <c r="C18"/>
      <c r="D18"/>
      <c r="E18" t="s" s="8"/>
    </row>
  </sheetData>
  <sheetProtection sheet="1" formatRows="0" formatColumns="0"/>
  <mergeCells count="4">
    <mergeCell ref="A1:D1"/>
    <mergeCell ref="A4:D4"/>
    <mergeCell ref="B12:D12"/>
    <mergeCell ref="A18:D18"/>
  </mergeCells>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8"/>
  <cols>
    <col min="1" max="1" width="22" customWidth="1"/>
    <col min="2" max="2" width="52" customWidth="1"/>
    <col min="3" max="3" width="14" customWidth="1"/>
    <col min="4" max="4" width="10" customWidth="1"/>
    <col min="5" max="5" width="26" customWidth="1"/>
  </cols>
  <sheetData>
    <row r="1" customHeight="1" ht="24">
      <c r="A1" t="s" s="2">
        <v>39</v>
      </c>
      <c r="B1"/>
      <c r="C1"/>
      <c r="D1"/>
      <c r="E1" t="s" s="3">
        <v>1</v>
      </c>
    </row>
    <row r="2">
      <c r="A2" t="s" s="4">
        <v>32</v>
      </c>
      <c r="B2" s="14">
        <v>1.8</v>
      </c>
      <c r="C2" t="s">
        <v>8</v>
      </c>
      <c r="D2" t="s" s="7">
        <v>33</v>
      </c>
      <c r="E2" t="s" s="8"/>
    </row>
    <row r="3">
      <c r="A3"/>
      <c r="B3"/>
      <c r="C3"/>
      <c r="D3"/>
      <c r="E3" t="s" s="8"/>
    </row>
    <row r="4">
      <c r="A4" t="s" s="9">
        <v>40</v>
      </c>
      <c r="B4"/>
      <c r="C4"/>
      <c r="D4"/>
      <c r="E4" t="s" s="8"/>
    </row>
    <row r="5">
      <c r="A5" t="s" s="4">
        <v>6</v>
      </c>
      <c r="B5"/>
      <c r="C5"/>
      <c r="D5"/>
      <c r="E5" t="s" s="8"/>
    </row>
    <row r="6">
      <c r="A6"/>
      <c r="B6" t="s">
        <v>41</v>
      </c>
      <c r="C6" s="10">
        <f>B2*0.5</f>
        <v>0.9</v>
      </c>
      <c r="D6" t="s">
        <v>8</v>
      </c>
      <c r="E6" t="s" s="8"/>
    </row>
    <row r="7">
      <c r="A7"/>
      <c r="B7" t="s">
        <v>42</v>
      </c>
      <c r="C7" s="10">
        <f>B2*0.5</f>
        <v>0.9</v>
      </c>
      <c r="D7" t="s">
        <v>8</v>
      </c>
      <c r="E7" t="s" s="8"/>
    </row>
    <row r="8">
      <c r="A8"/>
      <c r="B8"/>
      <c r="C8"/>
      <c r="D8"/>
      <c r="E8" t="s" s="8"/>
    </row>
    <row r="9">
      <c r="A9" t="s" s="11">
        <v>22</v>
      </c>
      <c r="B9" t="s" s="12">
        <v>43</v>
      </c>
      <c r="C9"/>
      <c r="D9"/>
      <c r="E9" t="s" s="8"/>
    </row>
    <row r="10">
      <c r="A10"/>
      <c r="B10" t="s">
        <v>41</v>
      </c>
      <c r="C10" s="10">
        <f>B2*0.5</f>
        <v>0.9</v>
      </c>
      <c r="D10" t="s">
        <v>8</v>
      </c>
      <c r="E10" t="s" s="8"/>
    </row>
    <row r="11">
      <c r="A11"/>
      <c r="B11" t="s">
        <v>42</v>
      </c>
      <c r="C11" s="10">
        <f>B2*0.5</f>
        <v>0.9</v>
      </c>
      <c r="D11" t="s">
        <v>8</v>
      </c>
      <c r="E11" t="s" s="8"/>
    </row>
    <row r="12">
      <c r="A12" t="s" s="11">
        <v>23</v>
      </c>
      <c r="B12" t="inlineStr" s="12">
        <is>
          <t>[ÉTUVER] Réaliser le roux — Faire fondre le beurre en parcelles dans une sauteuse suffisamment grande. Ajouter la farine tamisée dès que le beurre est fondu. Mélanger à l'aide d'une spatule ou d'un fouet à sauce jusqu'à obtenir un mélange lisse et homogène.</t>
        </is>
      </c>
      <c r="C12"/>
      <c r="D12"/>
      <c r="E12" t="s" s="8"/>
    </row>
    <row r="13">
      <c r="A13"/>
      <c r="B13" t="s">
        <v>41</v>
      </c>
      <c r="C13" s="10">
        <f>B2*0.5</f>
        <v>0.9</v>
      </c>
      <c r="D13" t="s">
        <v>8</v>
      </c>
      <c r="E13" t="s" s="8"/>
    </row>
    <row r="14">
      <c r="A14"/>
      <c r="B14" t="s">
        <v>42</v>
      </c>
      <c r="C14" s="10">
        <f>B2*0.5</f>
        <v>0.9</v>
      </c>
      <c r="D14" t="s">
        <v>8</v>
      </c>
      <c r="E14" t="s" s="8"/>
    </row>
    <row r="15">
      <c r="A15" t="s" s="11">
        <v>24</v>
      </c>
      <c r="B15" t="inlineStr" s="12">
        <is>
          <t>[RÉDUIRE] Cuire le roux blanc — Cuire très doucement à feu réduit sans arrêter de mélanger. Arrêter la cuisson lorsqu'il blanchit et devient mousseux — on dit alors qu'il « fleurit ».</t>
        </is>
      </c>
      <c r="C15"/>
      <c r="D15"/>
      <c r="E15" t="s" s="8"/>
    </row>
    <row r="16">
      <c r="A16"/>
      <c r="B16" t="s" s="3">
        <v>44</v>
      </c>
      <c r="C16"/>
      <c r="D16"/>
      <c r="E16" t="s" s="8"/>
    </row>
    <row r="17">
      <c r="A17" t="s" s="11">
        <v>25</v>
      </c>
      <c r="B17" t="s" s="12">
        <v>45</v>
      </c>
      <c r="C17"/>
      <c r="D17"/>
      <c r="E17" t="s" s="8"/>
    </row>
    <row r="18">
      <c r="A18" t="s" s="13">
        <v>30</v>
      </c>
      <c r="B18"/>
      <c r="C18"/>
      <c r="D18"/>
      <c r="E18" t="s" s="8"/>
    </row>
  </sheetData>
  <sheetProtection sheet="1" formatRows="0" formatColumns="0"/>
  <mergeCells count="8">
    <mergeCell ref="A1:D1"/>
    <mergeCell ref="A4:D4"/>
    <mergeCell ref="B9:D9"/>
    <mergeCell ref="B12:D12"/>
    <mergeCell ref="B15:D15"/>
    <mergeCell ref="B16:D16"/>
    <mergeCell ref="B17:D17"/>
    <mergeCell ref="A18:D18"/>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2026-09-16T00:02:43Z</dcterms:created>
  <dc:title>FILETS DE DINDE FACON MAINTENON</dc:title>
  <dc:subject/>
  <dc:creator>CUIS.web</dc:creator>
  <cp:lastModifiedBy/>
  <cp:keywords/>
  <dc:description>Export automatique — moteur récursif d'origine : Bernard Vandendaele</dc:description>
  <cp:category/>
  <dc:language>en-US</dc:language>
  <dcterms:modified xsi:type="dcterms:W3CDTF">2026-09-16T00:02:43Z</dcterms:modified>
  <cp:revision>1</cp:revision>
</cp:coreProperties>
</file>