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SCALOPINES DE VOLAILLE A LA CR" sheetId="1" r:id="rId1"/>
    <sheet name="MARQUAGE VAPEUR MAISON [E621] (" sheetId="2" r:id="rId2"/>
    <sheet name="Fond de volaille reconstitue (c" sheetId="3" r:id="rId3"/>
  </sheets>
</workbook>
</file>

<file path=xl/sharedStrings.xml><?xml version="1.0" encoding="utf-8"?>
<sst xmlns="http://schemas.openxmlformats.org/spreadsheetml/2006/main" count="44" uniqueCount="44">
  <si>
    <t>ESCALOPINES DE VOLAILLE A LA CREME AU CITRON ET A LA GRAINE DE CORIANDRE</t>
  </si>
  <si>
    <t>Annotations</t>
  </si>
  <si>
    <t>Quantité souhaitée</t>
  </si>
  <si>
    <t>pc</t>
  </si>
  <si>
    <t>référence : 100 pc</t>
  </si>
  <si>
    <t>ESCALOPINES DE VOLAILLE A LA CREME AU CITRON ET A LA GRAINE DE CORIANDRE  GRO_CDC_099</t>
  </si>
  <si>
    <t>Ingrédients</t>
  </si>
  <si>
    <t xml:space="preserve">    Escalopines de volaille</t>
  </si>
  <si>
    <t>kg</t>
  </si>
  <si>
    <t xml:space="preserve">    MARQUAGE VAPEUR MAISON [E621] (AIDE A ROTIR) - VERSION CLASSIQUE - Alternative naturelle existe — voir l'onglet "MARQUAGE VAPEUR MAISON [E621] ("</t>
  </si>
  <si>
    <t xml:space="preserve">    Graines de coriandre entieres</t>
  </si>
  <si>
    <t xml:space="preserve">    Coriandre fraîche — à réactualiser</t>
  </si>
  <si>
    <t xml:space="preserve">    Fond de volaille reconstitue (collectivite) — voir l'onglet "Fond de volaille reconstitue (c"</t>
  </si>
  <si>
    <t>lt</t>
  </si>
  <si>
    <t xml:space="preserve">    Crème fraîche liquide 15% MG allégée</t>
  </si>
  <si>
    <t xml:space="preserve">    Jus de citron type pulco 70cl</t>
  </si>
  <si>
    <t xml:space="preserve">    Sel fin de cuisine</t>
  </si>
  <si>
    <t xml:space="preserve">    Poivre blanc moulu</t>
  </si>
  <si>
    <t xml:space="preserve">    Piment de Cayenne</t>
  </si>
  <si>
    <t xml:space="preserve">    GINGEMBRE EN POUDRE</t>
  </si>
  <si>
    <t xml:space="preserve">    Beurre doux 82% MG plaquette</t>
  </si>
  <si>
    <t xml:space="preserve">    Farine de blé T55</t>
  </si>
  <si>
    <t>1.</t>
  </si>
  <si>
    <t>2.</t>
  </si>
  <si>
    <t>3.</t>
  </si>
  <si>
    <t>4.</t>
  </si>
  <si>
    <t>5.</t>
  </si>
  <si>
    <t>6.</t>
  </si>
  <si>
    <t>7.</t>
  </si>
  <si>
    <t>CUIS.web — Portage du CUIS Clipper de 1992 par Palika &amp; Bernard Vandendaele (créateur du moteur récursif d'origine)</t>
  </si>
  <si>
    <t>MARQUAGE VAPEUR MAISON [E621] (AIDE A ROTIR) - VERSION CLASSIQUE - Alternative naturelle existe</t>
  </si>
  <si>
    <t>Quantité totale à produire (cumulée)</t>
  </si>
  <si>
    <t>référence : 1 kg — lot unique couvrant tous les usages</t>
  </si>
  <si>
    <t>MARQUAGE VAPEUR MAISON [E621] (AIDE A ROTIR) - VERSION CLASSIQUE - Alternative naturelle existe  GRO_MARQ_VAPEUR</t>
  </si>
  <si>
    <t xml:space="preserve">    Paprika en poudre</t>
  </si>
  <si>
    <t xml:space="preserve">    Dextrose monohydraté (glucose cristal)</t>
  </si>
  <si>
    <t xml:space="preserve">    Glutamate monosodique E621 (exhausteur de gout)</t>
  </si>
  <si>
    <t xml:space="preserve">    Huile de tournesol raffinée vrac</t>
  </si>
  <si>
    <t>Fond de volaille reconstitue (collectivite)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</si>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</sst>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B2*0.003</f>
        <v>0.3</v>
      </c>
      <c r="D7" t="s">
        <v>8</v>
      </c>
      <c r="E7" t="s" s="8"/>
    </row>
    <row r="8">
      <c r="A8"/>
      <c r="B8" t="s">
        <v>10</v>
      </c>
      <c r="C8" s="10">
        <f>B2*0.0005</f>
        <v>0.05</v>
      </c>
      <c r="D8" t="s">
        <v>8</v>
      </c>
      <c r="E8" t="s" s="8"/>
    </row>
    <row r="9">
      <c r="A9"/>
      <c r="B9" t="s">
        <v>11</v>
      </c>
      <c r="C9" s="10">
        <f>B2*0.0005</f>
        <v>0.05</v>
      </c>
      <c r="D9" t="s">
        <v>8</v>
      </c>
      <c r="E9" t="s" s="8"/>
    </row>
    <row r="10">
      <c r="A10"/>
      <c r="B10" t="s">
        <v>12</v>
      </c>
      <c r="C10" s="10">
        <f>B2*0.07</f>
        <v>7</v>
      </c>
      <c r="D10" t="s">
        <v>13</v>
      </c>
      <c r="E10" t="s" s="8"/>
    </row>
    <row r="11">
      <c r="A11"/>
      <c r="B11" t="s">
        <v>14</v>
      </c>
      <c r="C11" s="10">
        <f>B2*0.03</f>
        <v>3</v>
      </c>
      <c r="D11" t="s">
        <v>13</v>
      </c>
      <c r="E11" t="s" s="8"/>
    </row>
    <row r="12">
      <c r="A12"/>
      <c r="B12" t="s">
        <v>15</v>
      </c>
      <c r="C12" s="10">
        <f>B2*0.002</f>
        <v>0.2</v>
      </c>
      <c r="D12" t="s">
        <v>13</v>
      </c>
      <c r="E12" t="s" s="8"/>
    </row>
    <row r="13">
      <c r="A13"/>
      <c r="B13" t="s">
        <v>16</v>
      </c>
      <c r="C13" s="10">
        <f>B2*0.00073</f>
        <v>0.073</v>
      </c>
      <c r="D13" t="s">
        <v>8</v>
      </c>
      <c r="E13" t="s" s="8"/>
    </row>
    <row r="14">
      <c r="A14"/>
      <c r="B14" t="s">
        <v>17</v>
      </c>
      <c r="C14" s="10">
        <f>B2*0.00007</f>
        <v>0.007</v>
      </c>
      <c r="D14" t="s">
        <v>8</v>
      </c>
      <c r="E14" t="s" s="8"/>
    </row>
    <row r="15">
      <c r="A15"/>
      <c r="B15" t="s">
        <v>18</v>
      </c>
      <c r="C15" s="10">
        <f>B2*0.00002</f>
        <v>0.002</v>
      </c>
      <c r="D15" t="s">
        <v>8</v>
      </c>
      <c r="E15" t="s" s="8"/>
    </row>
    <row r="16">
      <c r="A16"/>
      <c r="B16" t="s">
        <v>19</v>
      </c>
      <c r="C16" s="10">
        <f>B2*0.00002</f>
        <v>0.002</v>
      </c>
      <c r="D16" t="s">
        <v>8</v>
      </c>
      <c r="E16" t="s" s="8"/>
    </row>
    <row r="17">
      <c r="A17"/>
      <c r="B17" t="s">
        <v>20</v>
      </c>
      <c r="C17" s="10">
        <f>B2*0.0065</f>
        <v>0.65</v>
      </c>
      <c r="D17" t="s">
        <v>8</v>
      </c>
      <c r="E17" t="s" s="8"/>
    </row>
    <row r="18">
      <c r="A18"/>
      <c r="B18" t="s">
        <v>21</v>
      </c>
      <c r="C18" s="10">
        <f>B2*0.0065</f>
        <v>0.65</v>
      </c>
      <c r="D18" t="s">
        <v>8</v>
      </c>
      <c r="E18" t="s" s="8"/>
    </row>
    <row r="19">
      <c r="A19"/>
      <c r="B19"/>
      <c r="C19"/>
      <c r="D19"/>
      <c r="E19" t="s" s="8"/>
    </row>
    <row r="20">
      <c r="A20" t="s" s="11">
        <v>22</v>
      </c>
      <c r="B20" t="inlineStr" s="12">
        <is>
          <t>Mise en place du poste de travail — Verifier les DLC, peser les denrees, selectionner le materiel necessaire. Laver et desinfecter le materiel et le poste de travail en suivant les protocoles.</t>
        </is>
      </c>
      <c r="C20"/>
      <c r="D20"/>
      <c r="E20" t="s" s="8"/>
    </row>
    <row r="21">
      <c r="A21" t="s" s="11">
        <v>23</v>
      </c>
      <c r="B21" t="inlineStr" s="12">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C21"/>
      <c r="D21"/>
      <c r="E21" t="s" s="8"/>
    </row>
    <row r="22">
      <c r="A22"/>
      <c r="B22" t="s">
        <v>7</v>
      </c>
      <c r="C22" s="10">
        <f>B2*0.14</f>
        <v>14</v>
      </c>
      <c r="D22" t="s">
        <v>8</v>
      </c>
      <c r="E22" t="s" s="8"/>
    </row>
    <row r="23">
      <c r="A23"/>
      <c r="B23" t="s">
        <v>10</v>
      </c>
      <c r="C23" s="10">
        <f>B2*0.0005</f>
        <v>0.05</v>
      </c>
      <c r="D23" t="s">
        <v>8</v>
      </c>
      <c r="E23" t="s" s="8"/>
    </row>
    <row r="24">
      <c r="A24"/>
      <c r="B24" t="s">
        <v>11</v>
      </c>
      <c r="C24" s="10">
        <f>B2*0.0005</f>
        <v>0.05</v>
      </c>
      <c r="D24" t="s">
        <v>8</v>
      </c>
      <c r="E24" t="s" s="8"/>
    </row>
    <row r="25">
      <c r="A25"/>
      <c r="B25" t="s">
        <v>12</v>
      </c>
      <c r="C25" s="10">
        <f>B2*0.07</f>
        <v>7</v>
      </c>
      <c r="D25" t="s">
        <v>13</v>
      </c>
      <c r="E25" t="s" s="8"/>
    </row>
    <row r="26">
      <c r="A26" t="s" s="11">
        <v>24</v>
      </c>
      <c r="B26" t="inlineStr" s="12">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C26"/>
      <c r="D26"/>
      <c r="E26" t="s" s="8"/>
    </row>
    <row r="27">
      <c r="A27"/>
      <c r="B27" t="s">
        <v>20</v>
      </c>
      <c r="C27" s="10">
        <f>B2*0.0065</f>
        <v>0.65</v>
      </c>
      <c r="D27" t="s">
        <v>8</v>
      </c>
      <c r="E27" t="s" s="8"/>
    </row>
    <row r="28">
      <c r="A28"/>
      <c r="B28" t="s">
        <v>21</v>
      </c>
      <c r="C28" s="10">
        <f>B2*0.0065</f>
        <v>0.65</v>
      </c>
      <c r="D28" t="s">
        <v>8</v>
      </c>
      <c r="E28" t="s" s="8"/>
    </row>
    <row r="29">
      <c r="A29" t="s" s="11">
        <v>25</v>
      </c>
      <c r="B29" t="inlineStr" s="12">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C29"/>
      <c r="D29"/>
      <c r="E29" t="s" s="8"/>
    </row>
    <row r="30">
      <c r="A30"/>
      <c r="B30" t="s">
        <v>14</v>
      </c>
      <c r="C30" s="10">
        <f>B2*0.03</f>
        <v>3</v>
      </c>
      <c r="D30" t="s">
        <v>13</v>
      </c>
      <c r="E30" t="s" s="8"/>
    </row>
    <row r="31">
      <c r="A31"/>
      <c r="B31" t="s">
        <v>15</v>
      </c>
      <c r="C31" s="10">
        <f>B2*0.002</f>
        <v>0.2</v>
      </c>
      <c r="D31" t="s">
        <v>13</v>
      </c>
      <c r="E31" t="s" s="8"/>
    </row>
    <row r="32">
      <c r="A32"/>
      <c r="B32" t="s">
        <v>16</v>
      </c>
      <c r="C32" s="10">
        <f>B2*0.00073</f>
        <v>0.073</v>
      </c>
      <c r="D32" t="s">
        <v>8</v>
      </c>
      <c r="E32" t="s" s="8"/>
    </row>
    <row r="33">
      <c r="A33"/>
      <c r="B33" t="s">
        <v>17</v>
      </c>
      <c r="C33" s="10">
        <f>B2*0.00007</f>
        <v>0.007</v>
      </c>
      <c r="D33" t="s">
        <v>8</v>
      </c>
      <c r="E33" t="s" s="8"/>
    </row>
    <row r="34">
      <c r="A34"/>
      <c r="B34" t="s">
        <v>18</v>
      </c>
      <c r="C34" s="10">
        <f>B2*0.00002</f>
        <v>0.002</v>
      </c>
      <c r="D34" t="s">
        <v>8</v>
      </c>
      <c r="E34" t="s" s="8"/>
    </row>
    <row r="35">
      <c r="A35"/>
      <c r="B35" t="s">
        <v>19</v>
      </c>
      <c r="C35" s="10">
        <f>B2*0.00002</f>
        <v>0.002</v>
      </c>
      <c r="D35" t="s">
        <v>8</v>
      </c>
      <c r="E35" t="s" s="8"/>
    </row>
    <row r="36">
      <c r="A36" t="s" s="11">
        <v>26</v>
      </c>
      <c r="B36" t="inlineStr" s="12">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C36"/>
      <c r="D36"/>
      <c r="E36" t="s" s="8"/>
    </row>
    <row r="37">
      <c r="A37" t="s" s="11">
        <v>27</v>
      </c>
      <c r="B37" t="inlineStr" s="12">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C37"/>
      <c r="D37"/>
      <c r="E37" t="s" s="8"/>
    </row>
    <row r="38">
      <c r="A38" t="s" s="11">
        <v>28</v>
      </c>
      <c r="B38" t="inlineStr" s="12">
        <is>
          <t>Dresser et servir — Dresser deux escalopines par assiette. Napper de sauce. Parsemer de grains de coriandre concasses. Decorer avec une ou deux feuilles de coriandre fraiche. Accompagner de pommes de terre sautees, de pates, de puree, de gratin dauphinois, etc.</t>
        </is>
      </c>
      <c r="C38"/>
      <c r="D38"/>
      <c r="E38" t="s" s="8"/>
    </row>
    <row r="39">
      <c r="A39" t="s" s="13">
        <v>29</v>
      </c>
      <c r="B39"/>
      <c r="C39"/>
      <c r="D39"/>
      <c r="E39" t="s" s="8"/>
    </row>
  </sheetData>
  <sheetProtection sheet="1" formatRows="0" formatColumns="0"/>
  <mergeCells count="10">
    <mergeCell ref="A1:D1"/>
    <mergeCell ref="A4:D4"/>
    <mergeCell ref="B20:D20"/>
    <mergeCell ref="B21:D21"/>
    <mergeCell ref="B26:D26"/>
    <mergeCell ref="B29:D29"/>
    <mergeCell ref="B36:D36"/>
    <mergeCell ref="B37:D37"/>
    <mergeCell ref="B38:D38"/>
    <mergeCell ref="A39:D3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0.3</v>
      </c>
      <c r="C2" t="s">
        <v>8</v>
      </c>
      <c r="D2" t="s" s="7">
        <v>32</v>
      </c>
      <c r="E2" t="s" s="8"/>
    </row>
    <row r="3">
      <c r="A3"/>
      <c r="B3"/>
      <c r="C3"/>
      <c r="D3"/>
      <c r="E3" t="s" s="8"/>
    </row>
    <row r="4">
      <c r="A4" t="s" s="9">
        <v>33</v>
      </c>
      <c r="B4"/>
      <c r="C4"/>
      <c r="D4"/>
      <c r="E4" t="s" s="8"/>
    </row>
    <row r="5">
      <c r="A5" t="s" s="4">
        <v>6</v>
      </c>
      <c r="B5"/>
      <c r="C5"/>
      <c r="D5"/>
      <c r="E5" t="s" s="8"/>
    </row>
    <row r="6">
      <c r="A6"/>
      <c r="B6" t="s">
        <v>34</v>
      </c>
      <c r="C6" s="10">
        <f>B2*0.4</f>
        <v>0.12</v>
      </c>
      <c r="D6" t="s">
        <v>8</v>
      </c>
      <c r="E6" t="s" s="8"/>
    </row>
    <row r="7">
      <c r="A7"/>
      <c r="B7" t="s">
        <v>35</v>
      </c>
      <c r="C7" s="10">
        <f>B2*0.2</f>
        <v>0.06</v>
      </c>
      <c r="D7" t="s">
        <v>8</v>
      </c>
      <c r="E7" t="s" s="8"/>
    </row>
    <row r="8">
      <c r="A8"/>
      <c r="B8" t="s">
        <v>36</v>
      </c>
      <c r="C8" s="10">
        <f>B2*0.07</f>
        <v>0.021</v>
      </c>
      <c r="D8" t="s">
        <v>8</v>
      </c>
      <c r="E8" t="s" s="8"/>
    </row>
    <row r="9">
      <c r="A9"/>
      <c r="B9" t="s">
        <v>16</v>
      </c>
      <c r="C9" s="10">
        <f>B2*0.15</f>
        <v>0.045</v>
      </c>
      <c r="D9" t="s">
        <v>8</v>
      </c>
      <c r="E9" t="s" s="8"/>
    </row>
    <row r="10">
      <c r="A10"/>
      <c r="B10" t="s">
        <v>37</v>
      </c>
      <c r="C10" s="10">
        <f>B2*0.18</f>
        <v>0.054</v>
      </c>
      <c r="D10" t="s">
        <v>8</v>
      </c>
      <c r="E10" t="s" s="8"/>
    </row>
    <row r="11">
      <c r="A11"/>
      <c r="B11"/>
      <c r="C11"/>
      <c r="D11"/>
      <c r="E11" t="s" s="8"/>
    </row>
    <row r="12">
      <c r="A12" t="s" s="11">
        <v>22</v>
      </c>
      <c r="B12"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C12"/>
      <c r="D12"/>
      <c r="E12" t="s" s="8"/>
    </row>
    <row r="13">
      <c r="A13"/>
      <c r="B13" t="s">
        <v>34</v>
      </c>
      <c r="C13" s="10">
        <f>B2*0.4</f>
        <v>0.12</v>
      </c>
      <c r="D13" t="s">
        <v>8</v>
      </c>
      <c r="E13" t="s" s="8"/>
    </row>
    <row r="14">
      <c r="A14"/>
      <c r="B14" t="s">
        <v>35</v>
      </c>
      <c r="C14" s="10">
        <f>B2*0.2</f>
        <v>0.06</v>
      </c>
      <c r="D14" t="s">
        <v>8</v>
      </c>
      <c r="E14" t="s" s="8"/>
    </row>
    <row r="15">
      <c r="A15"/>
      <c r="B15" t="s">
        <v>36</v>
      </c>
      <c r="C15" s="10">
        <f>B2*0.07</f>
        <v>0.021</v>
      </c>
      <c r="D15" t="s">
        <v>8</v>
      </c>
      <c r="E15" t="s" s="8"/>
    </row>
    <row r="16">
      <c r="A16"/>
      <c r="B16" t="s">
        <v>16</v>
      </c>
      <c r="C16" s="10">
        <f>B2*0.15</f>
        <v>0.045</v>
      </c>
      <c r="D16" t="s">
        <v>8</v>
      </c>
      <c r="E16" t="s" s="8"/>
    </row>
    <row r="17">
      <c r="A17"/>
      <c r="B17" t="s">
        <v>37</v>
      </c>
      <c r="C17" s="10">
        <f>B2*0.18</f>
        <v>0.054</v>
      </c>
      <c r="D17" t="s">
        <v>8</v>
      </c>
      <c r="E17" t="s" s="8"/>
    </row>
    <row r="18">
      <c r="A18" t="s" s="13">
        <v>29</v>
      </c>
      <c r="B18"/>
      <c r="C18"/>
      <c r="D18"/>
      <c r="E18" t="s" s="8"/>
    </row>
  </sheetData>
  <sheetProtection sheet="1" formatRows="0" formatColumns="0"/>
  <mergeCells count="4">
    <mergeCell ref="A1:D1"/>
    <mergeCell ref="A4:D4"/>
    <mergeCell ref="B12:D12"/>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31</v>
      </c>
      <c r="B2" s="14">
        <v>7</v>
      </c>
      <c r="C2" t="s">
        <v>13</v>
      </c>
      <c r="D2" t="s" s="7">
        <v>39</v>
      </c>
      <c r="E2" t="s" s="8"/>
    </row>
    <row r="3">
      <c r="A3"/>
      <c r="B3"/>
      <c r="C3"/>
      <c r="D3"/>
      <c r="E3" t="s" s="8"/>
    </row>
    <row r="4">
      <c r="A4" t="s" s="9">
        <v>40</v>
      </c>
      <c r="B4"/>
      <c r="C4"/>
      <c r="D4"/>
      <c r="E4" t="s" s="8"/>
    </row>
    <row r="5">
      <c r="A5" t="s" s="4">
        <v>6</v>
      </c>
      <c r="B5"/>
      <c r="C5"/>
      <c r="D5"/>
      <c r="E5" t="s" s="8"/>
    </row>
    <row r="6">
      <c r="A6"/>
      <c r="B6" t="s">
        <v>41</v>
      </c>
      <c r="C6" s="10">
        <f>B2*0.975</f>
        <v>6.825</v>
      </c>
      <c r="D6" t="s">
        <v>13</v>
      </c>
      <c r="E6" t="s" s="8"/>
    </row>
    <row r="7">
      <c r="A7"/>
      <c r="B7" t="s">
        <v>42</v>
      </c>
      <c r="C7" s="10">
        <f>B2*0.025</f>
        <v>0.175</v>
      </c>
      <c r="D7" t="s">
        <v>8</v>
      </c>
      <c r="E7" t="s" s="8"/>
    </row>
    <row r="8">
      <c r="A8"/>
      <c r="B8"/>
      <c r="C8"/>
      <c r="D8"/>
      <c r="E8" t="s" s="8"/>
    </row>
    <row r="9">
      <c r="A9" t="s" s="11">
        <v>22</v>
      </c>
      <c r="B9" t="s" s="12">
        <v>43</v>
      </c>
      <c r="C9"/>
      <c r="D9"/>
      <c r="E9" t="s" s="8"/>
    </row>
    <row r="10">
      <c r="A10"/>
      <c r="B10" t="s">
        <v>41</v>
      </c>
      <c r="C10" s="10">
        <f>B2*0.975</f>
        <v>6.825</v>
      </c>
      <c r="D10" t="s">
        <v>13</v>
      </c>
      <c r="E10" t="s" s="8"/>
    </row>
    <row r="11">
      <c r="A11"/>
      <c r="B11" t="s">
        <v>42</v>
      </c>
      <c r="C11" s="10">
        <f>B2*0.025</f>
        <v>0.175</v>
      </c>
      <c r="D11" t="s">
        <v>8</v>
      </c>
      <c r="E11" t="s" s="8"/>
    </row>
    <row r="12">
      <c r="A12" t="s" s="13">
        <v>29</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2026-09-15T23:17:24Z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2026-09-15T23:17:24Z</dcterms:modified>
  <cp:revision>1</cp:revision>
</cp:coreProperties>
</file>