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TEAU MOUSSE AU CHOCOLAT(gastr" sheetId="1" r:id="rId1"/>
    <sheet name="GATEAU MOUSSE AU CHOCOLAT(g (2)" sheetId="2" r:id="rId2"/>
    <sheet name="biscuit au chocolat (feiulle ga" sheetId="3" r:id="rId3"/>
    <sheet name="BISCUIT AU CHOCOLAT" sheetId="4" r:id="rId4"/>
    <sheet name="MOUSSE AU CHOCOLAT (B)" sheetId="5" r:id="rId5"/>
    <sheet name="PUNCH ORANGE-COINTREAU" sheetId="6" r:id="rId6"/>
    <sheet name="EXTRAIT D'ORANGE" sheetId="7" r:id="rId7"/>
    <sheet name="ORANGE (P)" sheetId="8" r:id="rId8"/>
    <sheet name="GANACHE" sheetId="9" r:id="rId9"/>
  </sheets>
</workbook>
</file>

<file path=xl/sharedStrings.xml><?xml version="1.0" encoding="utf-8"?>
<sst xmlns="http://schemas.openxmlformats.org/spreadsheetml/2006/main" count="58" uniqueCount="58">
  <si>
    <t>GATEAU MOUSSE AU CHOCOLAT(gastroen portion)</t>
  </si>
  <si>
    <t>Annotations</t>
  </si>
  <si>
    <t>Quantité souhaitée</t>
  </si>
  <si>
    <t>pc</t>
  </si>
  <si>
    <t>référence : 42 pc</t>
  </si>
  <si>
    <t>GATEAU MOUSSE AU CHOCOLAT(gastroen portion)  00001130</t>
  </si>
  <si>
    <t>Ingrédients</t>
  </si>
  <si>
    <t xml:space="preserve">    GATEAU MOUSSE AU CHOCOLAT(gastro) — voir l'onglet "GATEAU MOUSSE AU CHOCOLAT(g (2)"</t>
  </si>
  <si>
    <t>CUIS.web — Portage du CUIS Clipper de 1992 par Palika &amp; Bernard Vandendaele (créateur du moteur récursif d'origine)</t>
  </si>
  <si>
    <t>GATEAU MOUSSE AU CHOCOLAT(gastro)</t>
  </si>
  <si>
    <t>Quantité totale à produire (cumulée)</t>
  </si>
  <si>
    <t>référence : 1 pc — lot unique couvrant tous les usages</t>
  </si>
  <si>
    <t>GATEAU MOUSSE AU CHOCOLAT(gastro)  00001128</t>
  </si>
  <si>
    <t xml:space="preserve">    biscuit au chocolat (feiulle gastro) — voir l'onglet "biscuit au chocolat (feiulle ga"</t>
  </si>
  <si>
    <t xml:space="preserve">    MOUSSE AU CHOCOLAT (B) — voir l'onglet "MOUSSE AU CHOCOLAT (B)"</t>
  </si>
  <si>
    <t>kg</t>
  </si>
  <si>
    <t xml:space="preserve">    PUNCH ORANGE-COINTREAU — voir l'onglet "PUNCH ORANGE-COINTREAU"</t>
  </si>
  <si>
    <t xml:space="preserve">    GANACHE — voir l'onglet "GANACHE"</t>
  </si>
  <si>
    <t>biscuit au chocolat (feiulle gastro)</t>
  </si>
  <si>
    <t>biscuit au chocolat (feiulle gastro)  00001129</t>
  </si>
  <si>
    <t xml:space="preserve">    BISCUIT AU CHOCOLAT — voir l'onglet "BISCUIT AU CHOCOLAT"</t>
  </si>
  <si>
    <t xml:space="preserve">    papier silicone</t>
  </si>
  <si>
    <t>BISCUIT AU CHOCOLAT</t>
  </si>
  <si>
    <t>référence : 0,11 kg — lot unique couvrant tous les usages</t>
  </si>
  <si>
    <t>BISCUIT AU CHOCOLAT  00000159</t>
  </si>
  <si>
    <t xml:space="preserve">    OEUF (P) (conv.)</t>
  </si>
  <si>
    <t xml:space="preserve">    SUCRE (S2)</t>
  </si>
  <si>
    <t xml:space="preserve">    FARINE (FLEUR DE FROMENT)</t>
  </si>
  <si>
    <t xml:space="preserve">    FECULE</t>
  </si>
  <si>
    <t xml:space="preserve">    CACAO</t>
  </si>
  <si>
    <t>MOUSSE AU CHOCOLAT (B)</t>
  </si>
  <si>
    <t>référence : 0,26 kg — lot unique couvrant tous les usages</t>
  </si>
  <si>
    <t>MOUSSE AU CHOCOLAT (B)  00000328</t>
  </si>
  <si>
    <t xml:space="preserve">    CREME FRAOECHE</t>
  </si>
  <si>
    <t>lt</t>
  </si>
  <si>
    <t xml:space="preserve">    JAUNE D'OEUF (P) (conv.)</t>
  </si>
  <si>
    <t xml:space="preserve">    CHOCOLAT 835</t>
  </si>
  <si>
    <t xml:space="preserve">    BLANC D'OEUF (P) (conv.)</t>
  </si>
  <si>
    <t>PUNCH ORANGE-COINTREAU</t>
  </si>
  <si>
    <t>référence : 0,581 kg — lot unique couvrant tous les usages</t>
  </si>
  <si>
    <t>PUNCH ORANGE-COINTREAU  00001101</t>
  </si>
  <si>
    <t xml:space="preserve">    EXTRAIT D'ORANGE — voir l'onglet "EXTRAIT D'ORANGE"</t>
  </si>
  <si>
    <t xml:space="preserve">    COINTREAUX</t>
  </si>
  <si>
    <t>EXTRAIT D'ORANGE</t>
  </si>
  <si>
    <t>référence : 0,415 kg — lot unique couvrant tous les usages</t>
  </si>
  <si>
    <t>EXTRAIT D'ORANGE  00000172</t>
  </si>
  <si>
    <t xml:space="preserve">    SUCRE (S0)</t>
  </si>
  <si>
    <t xml:space="preserve">    ORANGE (P) — voir l'onglet "ORANGE (P)"</t>
  </si>
  <si>
    <t>ORANGE (P)</t>
  </si>
  <si>
    <t>référence : 18,2 pc — lot unique couvrant tous les usages</t>
  </si>
  <si>
    <t>ORANGE (P)  00000173</t>
  </si>
  <si>
    <t xml:space="preserve">    ORANGE</t>
  </si>
  <si>
    <t>GANACHE</t>
  </si>
  <si>
    <t>référence : 0,5 kg — lot unique couvrant tous les usages</t>
  </si>
  <si>
    <t>GANACHE  00000066</t>
  </si>
  <si>
    <t xml:space="preserve">    LAIT</t>
  </si>
  <si>
    <t xml:space="preserve">    MIEL LIQUIDE (MELI)</t>
  </si>
  <si>
    <t xml:space="preserve">    BEURRE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</si>
</sst>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42</v>
      </c>
      <c r="C2" t="s" s="6">
        <v>3</v>
      </c>
      <c r="D2" t="s" s="7">
        <v>4</v>
      </c>
      <c r="E2" t="s" s="8"/>
    </row>
    <row r="3">
      <c r="A3"/>
      <c r="B3"/>
      <c r="C3"/>
      <c r="D3"/>
      <c r="E3" t="s" s="8"/>
    </row>
    <row r="4">
      <c r="A4" t="s" s="9">
        <v>5</v>
      </c>
      <c r="B4"/>
      <c r="C4"/>
      <c r="D4"/>
      <c r="E4" t="s" s="8"/>
    </row>
    <row r="5">
      <c r="A5" t="s" s="4">
        <v>6</v>
      </c>
      <c r="B5"/>
      <c r="C5"/>
      <c r="D5"/>
      <c r="E5" t="s" s="8"/>
    </row>
    <row r="6">
      <c r="A6"/>
      <c r="B6" t="s">
        <v>7</v>
      </c>
      <c r="C6" s="10">
        <f>B2*0.0238095238</f>
        <v>1</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8"/>
      <c r="D8"/>
      <c r="E8" t="s" s="8"/>
    </row>
    <row r="9">
      <c r="A9" t="s" s="11">
        <v>8</v>
      </c>
      <c r="B9"/>
      <c r="C9"/>
      <c r="D9"/>
      <c r="E9" t="s" s="8"/>
    </row>
  </sheetData>
  <sheetProtection sheet="1"/>
  <mergeCells count="4">
    <mergeCell ref="A1:D1"/>
    <mergeCell ref="A4:D4"/>
    <mergeCell ref="B8:D8"/>
    <mergeCell ref="A9:D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9</v>
      </c>
      <c r="B1"/>
      <c r="C1"/>
      <c r="D1"/>
      <c r="E1" t="s" s="3">
        <v>1</v>
      </c>
    </row>
    <row r="2">
      <c r="A2" t="s" s="4">
        <v>10</v>
      </c>
      <c r="B2" s="12">
        <v>1</v>
      </c>
      <c r="C2" t="s">
        <v>3</v>
      </c>
      <c r="D2" t="s" s="7">
        <v>11</v>
      </c>
      <c r="E2" t="s" s="8"/>
    </row>
    <row r="3">
      <c r="A3"/>
      <c r="B3"/>
      <c r="C3"/>
      <c r="D3"/>
      <c r="E3" t="s" s="8"/>
    </row>
    <row r="4">
      <c r="A4" t="s" s="9">
        <v>12</v>
      </c>
      <c r="B4"/>
      <c r="C4"/>
      <c r="D4"/>
      <c r="E4" t="s" s="8"/>
    </row>
    <row r="5">
      <c r="A5" t="s" s="4">
        <v>6</v>
      </c>
      <c r="B5"/>
      <c r="C5"/>
      <c r="D5"/>
      <c r="E5" t="s" s="8"/>
    </row>
    <row r="6">
      <c r="A6"/>
      <c r="B6" t="s">
        <v>13</v>
      </c>
      <c r="C6" s="10">
        <f>B2*3</f>
        <v>3</v>
      </c>
      <c r="D6" t="s">
        <v>3</v>
      </c>
      <c r="E6" t="s" s="8"/>
    </row>
    <row r="7">
      <c r="A7"/>
      <c r="B7" t="s">
        <v>14</v>
      </c>
      <c r="C7" s="10">
        <f>B2*2.08</f>
        <v>2.08</v>
      </c>
      <c r="D7" t="s">
        <v>15</v>
      </c>
      <c r="E7" t="s" s="8"/>
    </row>
    <row r="8">
      <c r="A8"/>
      <c r="B8" t="s">
        <v>16</v>
      </c>
      <c r="C8" s="10">
        <f>B2*0.581</f>
        <v>0.581</v>
      </c>
      <c r="D8" t="s">
        <v>15</v>
      </c>
      <c r="E8" t="s" s="8"/>
    </row>
    <row r="9">
      <c r="A9"/>
      <c r="B9" t="s">
        <v>17</v>
      </c>
      <c r="C9" s="10">
        <f>B2*0.5</f>
        <v>0.5</v>
      </c>
      <c r="D9" t="s">
        <v>15</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8</v>
      </c>
      <c r="B12"/>
      <c r="C12"/>
      <c r="D12"/>
      <c r="E12" t="s" s="8"/>
    </row>
  </sheetData>
  <sheetProtection sheet="1"/>
  <mergeCells count="4">
    <mergeCell ref="A1:D1"/>
    <mergeCell ref="A4:D4"/>
    <mergeCell ref="B11:D11"/>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18</v>
      </c>
      <c r="B1"/>
      <c r="C1"/>
      <c r="D1"/>
      <c r="E1" t="s" s="3">
        <v>1</v>
      </c>
    </row>
    <row r="2">
      <c r="A2" t="s" s="4">
        <v>10</v>
      </c>
      <c r="B2" s="12">
        <v>3</v>
      </c>
      <c r="C2" t="s">
        <v>3</v>
      </c>
      <c r="D2" t="s" s="7">
        <v>11</v>
      </c>
      <c r="E2" t="s" s="8"/>
    </row>
    <row r="3">
      <c r="A3"/>
      <c r="B3"/>
      <c r="C3"/>
      <c r="D3"/>
      <c r="E3" t="s" s="8"/>
    </row>
    <row r="4">
      <c r="A4" t="s" s="9">
        <v>19</v>
      </c>
      <c r="B4"/>
      <c r="C4"/>
      <c r="D4"/>
      <c r="E4" t="s" s="8"/>
    </row>
    <row r="5">
      <c r="A5" t="s" s="4">
        <v>6</v>
      </c>
      <c r="B5"/>
      <c r="C5"/>
      <c r="D5"/>
      <c r="E5" t="s" s="8"/>
    </row>
    <row r="6">
      <c r="A6"/>
      <c r="B6" t="s">
        <v>20</v>
      </c>
      <c r="C6" s="10">
        <f>B2*0.44</f>
        <v>1.32</v>
      </c>
      <c r="D6" t="s">
        <v>15</v>
      </c>
      <c r="E6" t="s" s="8"/>
    </row>
    <row r="7">
      <c r="A7"/>
      <c r="B7" t="s">
        <v>21</v>
      </c>
      <c r="C7" s="10">
        <f>B2*1</f>
        <v>3</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8</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22</v>
      </c>
      <c r="B1"/>
      <c r="C1"/>
      <c r="D1"/>
      <c r="E1" t="s" s="3">
        <v>1</v>
      </c>
    </row>
    <row r="2">
      <c r="A2" t="s" s="4">
        <v>10</v>
      </c>
      <c r="B2" s="12">
        <v>1.32</v>
      </c>
      <c r="C2" t="s">
        <v>15</v>
      </c>
      <c r="D2" t="s" s="7">
        <v>23</v>
      </c>
      <c r="E2" t="s" s="8"/>
    </row>
    <row r="3">
      <c r="A3"/>
      <c r="B3"/>
      <c r="C3"/>
      <c r="D3"/>
      <c r="E3" t="s" s="8"/>
    </row>
    <row r="4">
      <c r="A4" t="s" s="9">
        <v>24</v>
      </c>
      <c r="B4"/>
      <c r="C4"/>
      <c r="D4"/>
      <c r="E4" t="s" s="8"/>
    </row>
    <row r="5">
      <c r="A5" t="s" s="4">
        <v>6</v>
      </c>
      <c r="B5"/>
      <c r="C5"/>
      <c r="D5"/>
      <c r="E5" t="s" s="8"/>
    </row>
    <row r="6">
      <c r="A6"/>
      <c r="B6" t="s">
        <v>25</v>
      </c>
      <c r="C6" s="10">
        <f>B2*9.0909090909</f>
        <v>12</v>
      </c>
      <c r="D6" t="s">
        <v>3</v>
      </c>
      <c r="E6" t="s" s="8"/>
    </row>
    <row r="7">
      <c r="A7"/>
      <c r="B7" t="s">
        <v>26</v>
      </c>
      <c r="C7" s="10">
        <f>B2*0.2272727273</f>
        <v>0.3</v>
      </c>
      <c r="D7" t="s">
        <v>15</v>
      </c>
      <c r="E7" t="s" s="8"/>
    </row>
    <row r="8">
      <c r="A8"/>
      <c r="B8" t="s">
        <v>27</v>
      </c>
      <c r="C8" s="10">
        <f>B2*0.1363636364</f>
        <v>0.18</v>
      </c>
      <c r="D8" t="s">
        <v>15</v>
      </c>
      <c r="E8" t="s" s="8"/>
    </row>
    <row r="9">
      <c r="A9"/>
      <c r="B9" t="s">
        <v>28</v>
      </c>
      <c r="C9" s="10">
        <f>B2*0.0545454545</f>
        <v>0.072</v>
      </c>
      <c r="D9" t="s">
        <v>15</v>
      </c>
      <c r="E9" t="s" s="8"/>
    </row>
    <row r="10">
      <c r="A10"/>
      <c r="B10" t="s">
        <v>29</v>
      </c>
      <c r="C10" s="10">
        <f>B2*0.0363636364</f>
        <v>0.048</v>
      </c>
      <c r="D10" t="s">
        <v>15</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8</v>
      </c>
      <c r="B13"/>
      <c r="C13"/>
      <c r="D13"/>
      <c r="E13" t="s" s="8"/>
    </row>
  </sheetData>
  <sheetProtection sheet="1"/>
  <mergeCells count="4">
    <mergeCell ref="A1:D1"/>
    <mergeCell ref="A4:D4"/>
    <mergeCell ref="B12:D12"/>
    <mergeCell ref="A13:D13"/>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10</v>
      </c>
      <c r="B2" s="12">
        <v>2.08</v>
      </c>
      <c r="C2" t="s">
        <v>15</v>
      </c>
      <c r="D2" t="s" s="7">
        <v>31</v>
      </c>
      <c r="E2" t="s" s="8"/>
    </row>
    <row r="3">
      <c r="A3"/>
      <c r="B3"/>
      <c r="C3"/>
      <c r="D3"/>
      <c r="E3" t="s" s="8"/>
    </row>
    <row r="4">
      <c r="A4" t="s" s="9">
        <v>32</v>
      </c>
      <c r="B4"/>
      <c r="C4"/>
      <c r="D4"/>
      <c r="E4" t="s" s="8"/>
    </row>
    <row r="5">
      <c r="A5" t="s" s="4">
        <v>6</v>
      </c>
      <c r="B5"/>
      <c r="C5"/>
      <c r="D5"/>
      <c r="E5" t="s" s="8"/>
    </row>
    <row r="6">
      <c r="A6"/>
      <c r="B6" t="s">
        <v>33</v>
      </c>
      <c r="C6" s="10">
        <f>B2*0.4807692308</f>
        <v>1</v>
      </c>
      <c r="D6" t="s">
        <v>34</v>
      </c>
      <c r="E6" t="s" s="8"/>
    </row>
    <row r="7">
      <c r="A7"/>
      <c r="B7" t="s">
        <v>35</v>
      </c>
      <c r="C7" s="10">
        <f>B2*3.8461538462</f>
        <v>8</v>
      </c>
      <c r="D7" t="s">
        <v>3</v>
      </c>
      <c r="E7" t="s" s="8"/>
    </row>
    <row r="8">
      <c r="A8"/>
      <c r="B8" t="s">
        <v>36</v>
      </c>
      <c r="C8" s="10">
        <f>B2*0.25</f>
        <v>0.52</v>
      </c>
      <c r="D8" t="s">
        <v>15</v>
      </c>
      <c r="E8" t="s" s="8"/>
    </row>
    <row r="9">
      <c r="A9"/>
      <c r="B9" t="s">
        <v>37</v>
      </c>
      <c r="C9" s="10">
        <f>B2*3.8461538462</f>
        <v>8</v>
      </c>
      <c r="D9" t="s">
        <v>3</v>
      </c>
      <c r="E9" t="s" s="8"/>
    </row>
    <row r="10">
      <c r="A10"/>
      <c r="B10" t="s">
        <v>26</v>
      </c>
      <c r="C10" s="10">
        <f>B2*0.0576923077</f>
        <v>0.12</v>
      </c>
      <c r="D10" t="s">
        <v>15</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
      <c r="D12"/>
      <c r="E12" t="s" s="8"/>
    </row>
    <row r="13">
      <c r="A13" t="s" s="11">
        <v>8</v>
      </c>
      <c r="B13"/>
      <c r="C13"/>
      <c r="D13"/>
      <c r="E13" t="s" s="8"/>
    </row>
  </sheetData>
  <sheetProtection sheet="1"/>
  <mergeCells count="4">
    <mergeCell ref="A1:D1"/>
    <mergeCell ref="A4:D4"/>
    <mergeCell ref="B12:D12"/>
    <mergeCell ref="A13:D13"/>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10</v>
      </c>
      <c r="B2" s="12">
        <v>0.581</v>
      </c>
      <c r="C2" t="s">
        <v>15</v>
      </c>
      <c r="D2" t="s" s="7">
        <v>39</v>
      </c>
      <c r="E2" t="s" s="8"/>
    </row>
    <row r="3">
      <c r="A3"/>
      <c r="B3"/>
      <c r="C3"/>
      <c r="D3"/>
      <c r="E3" t="s" s="8"/>
    </row>
    <row r="4">
      <c r="A4" t="s" s="9">
        <v>40</v>
      </c>
      <c r="B4"/>
      <c r="C4"/>
      <c r="D4"/>
      <c r="E4" t="s" s="8"/>
    </row>
    <row r="5">
      <c r="A5" t="s" s="4">
        <v>6</v>
      </c>
      <c r="B5"/>
      <c r="C5"/>
      <c r="D5"/>
      <c r="E5" t="s" s="8"/>
    </row>
    <row r="6">
      <c r="A6"/>
      <c r="B6" t="s">
        <v>41</v>
      </c>
      <c r="C6" s="10">
        <f>B2*0.7142857143</f>
        <v>0.415</v>
      </c>
      <c r="D6" t="s">
        <v>15</v>
      </c>
      <c r="E6" t="s" s="8"/>
    </row>
    <row r="7">
      <c r="A7"/>
      <c r="B7" t="s">
        <v>42</v>
      </c>
      <c r="C7" s="10">
        <f>B2*0.2857142857</f>
        <v>0.166</v>
      </c>
      <c r="D7" t="s">
        <v>34</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8</v>
      </c>
      <c r="B10"/>
      <c r="C10"/>
      <c r="D10"/>
      <c r="E10" t="s" s="8"/>
    </row>
  </sheetData>
  <sheetProtection sheet="1"/>
  <mergeCells count="4">
    <mergeCell ref="A1:D1"/>
    <mergeCell ref="A4:D4"/>
    <mergeCell ref="B9:D9"/>
    <mergeCell ref="A10:D10"/>
  </mergeCell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43</v>
      </c>
      <c r="B1"/>
      <c r="C1"/>
      <c r="D1"/>
      <c r="E1" t="s" s="3">
        <v>1</v>
      </c>
    </row>
    <row r="2">
      <c r="A2" t="s" s="4">
        <v>10</v>
      </c>
      <c r="B2" s="12">
        <v>0.415</v>
      </c>
      <c r="C2" t="s">
        <v>15</v>
      </c>
      <c r="D2" t="s" s="7">
        <v>44</v>
      </c>
      <c r="E2" t="s" s="8"/>
    </row>
    <row r="3">
      <c r="A3"/>
      <c r="B3"/>
      <c r="C3"/>
      <c r="D3"/>
      <c r="E3" t="s" s="8"/>
    </row>
    <row r="4">
      <c r="A4" t="s" s="9">
        <v>45</v>
      </c>
      <c r="B4"/>
      <c r="C4"/>
      <c r="D4"/>
      <c r="E4" t="s" s="8"/>
    </row>
    <row r="5">
      <c r="A5" t="s" s="4">
        <v>6</v>
      </c>
      <c r="B5"/>
      <c r="C5"/>
      <c r="D5"/>
      <c r="E5" t="s" s="8"/>
    </row>
    <row r="6">
      <c r="A6"/>
      <c r="B6" t="s">
        <v>46</v>
      </c>
      <c r="C6" s="10">
        <f>B2*0.6</f>
        <v>0.249</v>
      </c>
      <c r="D6" t="s">
        <v>15</v>
      </c>
      <c r="E6" t="s" s="8"/>
    </row>
    <row r="7">
      <c r="A7"/>
      <c r="B7" t="s">
        <v>47</v>
      </c>
      <c r="C7" s="10">
        <f>B2*2.4096385542</f>
        <v>1</v>
      </c>
      <c r="D7" t="s">
        <v>3</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8</v>
      </c>
      <c r="B10"/>
      <c r="C10"/>
      <c r="D10"/>
      <c r="E10" t="s" s="8"/>
    </row>
  </sheetData>
  <sheetProtection sheet="1"/>
  <mergeCells count="4">
    <mergeCell ref="A1:D1"/>
    <mergeCell ref="A4:D4"/>
    <mergeCell ref="B9:D9"/>
    <mergeCell ref="A10:D10"/>
  </mergeCell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10</v>
      </c>
      <c r="B2" s="12">
        <v>1</v>
      </c>
      <c r="C2" t="s">
        <v>3</v>
      </c>
      <c r="D2" t="s" s="7">
        <v>49</v>
      </c>
      <c r="E2" t="s" s="8"/>
    </row>
    <row r="3">
      <c r="A3"/>
      <c r="B3"/>
      <c r="C3"/>
      <c r="D3"/>
      <c r="E3" t="s" s="8"/>
    </row>
    <row r="4">
      <c r="A4" t="s" s="9">
        <v>50</v>
      </c>
      <c r="B4"/>
      <c r="C4"/>
      <c r="D4"/>
      <c r="E4" t="s" s="8"/>
    </row>
    <row r="5">
      <c r="A5" t="s" s="4">
        <v>6</v>
      </c>
      <c r="B5"/>
      <c r="C5"/>
      <c r="D5"/>
      <c r="E5" t="s" s="8"/>
    </row>
    <row r="6">
      <c r="A6"/>
      <c r="B6" t="s">
        <v>51</v>
      </c>
      <c r="C6" s="10">
        <f>B2*1</f>
        <v>1</v>
      </c>
      <c r="D6" t="s">
        <v>15</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1">
        <v>8</v>
      </c>
      <c r="B9"/>
      <c r="C9"/>
      <c r="D9"/>
      <c r="E9" t="s" s="8"/>
    </row>
  </sheetData>
  <sheetProtection sheet="1"/>
  <mergeCells count="4">
    <mergeCell ref="A1:D1"/>
    <mergeCell ref="A4:D4"/>
    <mergeCell ref="B8:D8"/>
    <mergeCell ref="A9:D9"/>
  </mergeCells>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52</v>
      </c>
      <c r="B1"/>
      <c r="C1"/>
      <c r="D1"/>
      <c r="E1" t="s" s="3">
        <v>1</v>
      </c>
    </row>
    <row r="2">
      <c r="A2" t="s" s="4">
        <v>10</v>
      </c>
      <c r="B2" s="12">
        <v>0.5</v>
      </c>
      <c r="C2" t="s">
        <v>15</v>
      </c>
      <c r="D2" t="s" s="7">
        <v>53</v>
      </c>
      <c r="E2" t="s" s="8"/>
    </row>
    <row r="3">
      <c r="A3"/>
      <c r="B3"/>
      <c r="C3"/>
      <c r="D3"/>
      <c r="E3" t="s" s="8"/>
    </row>
    <row r="4">
      <c r="A4" t="s" s="9">
        <v>54</v>
      </c>
      <c r="B4"/>
      <c r="C4"/>
      <c r="D4"/>
      <c r="E4" t="s" s="8"/>
    </row>
    <row r="5">
      <c r="A5" t="s" s="4">
        <v>6</v>
      </c>
      <c r="B5"/>
      <c r="C5"/>
      <c r="D5"/>
      <c r="E5" t="s" s="8"/>
    </row>
    <row r="6">
      <c r="A6"/>
      <c r="B6" t="s">
        <v>36</v>
      </c>
      <c r="C6" s="10">
        <f>B2*0.52</f>
        <v>0.26</v>
      </c>
      <c r="D6" t="s">
        <v>15</v>
      </c>
      <c r="E6" t="s" s="8"/>
    </row>
    <row r="7">
      <c r="A7"/>
      <c r="B7" t="s">
        <v>55</v>
      </c>
      <c r="C7" s="10">
        <f>B2*0.28</f>
        <v>0.14</v>
      </c>
      <c r="D7" t="s">
        <v>34</v>
      </c>
      <c r="E7" t="s" s="8"/>
    </row>
    <row r="8">
      <c r="A8"/>
      <c r="B8" t="s">
        <v>56</v>
      </c>
      <c r="C8" s="10">
        <f>B2*0.08</f>
        <v>0.04</v>
      </c>
      <c r="D8" t="s">
        <v>15</v>
      </c>
      <c r="E8" t="s" s="8"/>
    </row>
    <row r="9">
      <c r="A9"/>
      <c r="B9" t="s">
        <v>57</v>
      </c>
      <c r="C9" s="10">
        <f>B2*0.12</f>
        <v>0.06</v>
      </c>
      <c r="D9" t="s">
        <v>15</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8</v>
      </c>
      <c r="B12"/>
      <c r="C12"/>
      <c r="D12"/>
      <c r="E12" t="s" s="8"/>
    </row>
  </sheetData>
  <sheetProtection sheet="1"/>
  <mergeCells count="4">
    <mergeCell ref="A1:D1"/>
    <mergeCell ref="A4:D4"/>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2026-09-15T12:34:21Z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2026-09-15T12:34:21Z</dcterms:modified>
  <cp:revision>1</cp:revision>
</cp:coreProperties>
</file>