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IRAMISSU (gastro)" sheetId="1" r:id="rId1"/>
    <sheet name="CRÈME MASCARPONE(B)" sheetId="2" r:id="rId2"/>
    <sheet name="Biscuit cuillère Feuilles(Gastr" sheetId="3" r:id="rId3"/>
    <sheet name="BISCUIT CUILLÈRE" sheetId="4" r:id="rId4"/>
    <sheet name="PUNCH CAFé" sheetId="5" r:id="rId5"/>
  </sheets>
</workbook>
</file>

<file path=xl/sharedStrings.xml><?xml version="1.0" encoding="utf-8"?>
<sst xmlns="http://schemas.openxmlformats.org/spreadsheetml/2006/main" count="39" uniqueCount="39">
  <si>
    <t>TIRAMISSU (gastro)</t>
  </si>
  <si>
    <t>Annotations</t>
  </si>
  <si>
    <t>Quantité souhaitée</t>
  </si>
  <si>
    <t>pc</t>
  </si>
  <si>
    <t>référence : 35 pc</t>
  </si>
  <si>
    <t>TIRAMISSU (gastro)  00001125</t>
  </si>
  <si>
    <t>Ingrédients</t>
  </si>
  <si>
    <t xml:space="preserve">    CRÈME MASCARPONE(B) — voir l'onglet "CRÈME MASCARPONE(B)"</t>
  </si>
  <si>
    <t>kg</t>
  </si>
  <si>
    <t xml:space="preserve">    Biscuit cuillère Feuilles(Gastro) — voir l'onglet "Biscuit cuillère Feuilles(Gastr"</t>
  </si>
  <si>
    <t xml:space="preserve">    PUNCH CAFé — voir l'onglet "PUNCH CAFé"</t>
  </si>
  <si>
    <t>lt</t>
  </si>
  <si>
    <t xml:space="preserve">    CACAO</t>
  </si>
  <si>
    <t>CUIS.web — Portage du CUIS Clipper de 1992 par Palika &amp; Bernard Vandendaele (créateur du moteur récursif d'origine)</t>
  </si>
  <si>
    <t>CRÈME MASCARPONE(B)</t>
  </si>
  <si>
    <t>Quantité totale à produire (cumulée)</t>
  </si>
  <si>
    <t>référence : 0,26 kg — lot unique couvrant tous les usages</t>
  </si>
  <si>
    <t>CRÈME MASCARPONE(B)  00000130</t>
  </si>
  <si>
    <t xml:space="preserve">    CREME FRAOECHE</t>
  </si>
  <si>
    <t xml:space="preserve">    MASCARPONE</t>
  </si>
  <si>
    <t xml:space="preserve">    JAUNE D'OEUF (P) (conv.)</t>
  </si>
  <si>
    <t xml:space="preserve">    GELATINE EN FEUILLES (P) (conv.)</t>
  </si>
  <si>
    <t xml:space="preserve">    BLANC D'OEUF (P) (conv.)</t>
  </si>
  <si>
    <t xml:space="preserve">    SUCRE (S2)</t>
  </si>
  <si>
    <t>Biscuit cuillère Feuilles(Gastro)</t>
  </si>
  <si>
    <t>référence : 1 pc — lot unique couvrant tous les usages</t>
  </si>
  <si>
    <t>Biscuit cuillère Feuilles(Gastro)  00001126</t>
  </si>
  <si>
    <t xml:space="preserve">    BISCUIT CUILLÈRE — voir l'onglet "BISCUIT CUILLÈRE"</t>
  </si>
  <si>
    <t xml:space="preserve">    papier silicone</t>
  </si>
  <si>
    <t>BISCUIT CUILLÈRE</t>
  </si>
  <si>
    <t>référence : 0,105 kg — lot unique couvrant tous les usages</t>
  </si>
  <si>
    <t>BISCUIT CUILLÈRE  00000857</t>
  </si>
  <si>
    <t xml:space="preserve">    FARINE (FLEUR DE FROMENT)</t>
  </si>
  <si>
    <t>PUNCH CAFé</t>
  </si>
  <si>
    <t>référence : 1,6 lt — lot unique couvrant tous les usages</t>
  </si>
  <si>
    <t>PUNCH CAFé  00000131</t>
  </si>
  <si>
    <t xml:space="preserve">    ESSENCE DE CAF</t>
  </si>
  <si>
    <t xml:space="preserve">    AMARETO</t>
  </si>
  <si>
    <t xml:space="preserve">    EAU</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</si>
</sst>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35</v>
      </c>
      <c r="C2" t="s" s="6">
        <v>3</v>
      </c>
      <c r="D2" t="s" s="7">
        <v>4</v>
      </c>
      <c r="E2" t="s" s="8"/>
    </row>
    <row r="3">
      <c r="A3"/>
      <c r="B3"/>
      <c r="C3"/>
      <c r="D3"/>
      <c r="E3" t="s" s="8"/>
    </row>
    <row r="4">
      <c r="A4" t="s" s="9">
        <v>5</v>
      </c>
      <c r="B4"/>
      <c r="C4"/>
      <c r="D4"/>
      <c r="E4" t="s" s="8"/>
    </row>
    <row r="5">
      <c r="A5" t="s" s="4">
        <v>6</v>
      </c>
      <c r="B5"/>
      <c r="C5"/>
      <c r="D5"/>
      <c r="E5" t="s" s="8"/>
    </row>
    <row r="6">
      <c r="A6"/>
      <c r="B6" t="s">
        <v>7</v>
      </c>
      <c r="C6" s="10">
        <f>B2*0.0742857143</f>
        <v>2.6</v>
      </c>
      <c r="D6" t="s">
        <v>8</v>
      </c>
      <c r="E6" t="s" s="8"/>
    </row>
    <row r="7">
      <c r="A7"/>
      <c r="B7" t="s">
        <v>9</v>
      </c>
      <c r="C7" s="10">
        <f>B2*0.0571428571</f>
        <v>2</v>
      </c>
      <c r="D7" t="s">
        <v>3</v>
      </c>
      <c r="E7" t="s" s="8"/>
    </row>
    <row r="8">
      <c r="A8"/>
      <c r="B8" t="s">
        <v>10</v>
      </c>
      <c r="C8" s="10">
        <f>B2*0.0142857143</f>
        <v>0.5</v>
      </c>
      <c r="D8" t="s">
        <v>11</v>
      </c>
      <c r="E8" t="s" s="8"/>
    </row>
    <row r="9">
      <c r="A9"/>
      <c r="B9" t="s">
        <v>12</v>
      </c>
      <c r="C9" s="10">
        <f>B2*0.0017142857</f>
        <v>0.06</v>
      </c>
      <c r="D9" t="s">
        <v>8</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11"/>
      <c r="D11"/>
      <c r="E11" t="s" s="8"/>
    </row>
    <row r="12">
      <c r="A12" t="s" s="11">
        <v>13</v>
      </c>
      <c r="B12"/>
      <c r="C12"/>
      <c r="D12"/>
      <c r="E12" t="s" s="8"/>
    </row>
  </sheetData>
  <sheetProtection sheet="1"/>
  <mergeCells count="4">
    <mergeCell ref="A1:D1"/>
    <mergeCell ref="A4:D4"/>
    <mergeCell ref="B11:D11"/>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2">
        <v>2.6</v>
      </c>
      <c r="C2" t="s">
        <v>8</v>
      </c>
      <c r="D2" t="s" s="7">
        <v>16</v>
      </c>
      <c r="E2" t="s" s="8"/>
    </row>
    <row r="3">
      <c r="A3"/>
      <c r="B3"/>
      <c r="C3"/>
      <c r="D3"/>
      <c r="E3" t="s" s="8"/>
    </row>
    <row r="4">
      <c r="A4" t="s" s="9">
        <v>17</v>
      </c>
      <c r="B4"/>
      <c r="C4"/>
      <c r="D4"/>
      <c r="E4" t="s" s="8"/>
    </row>
    <row r="5">
      <c r="A5" t="s" s="4">
        <v>6</v>
      </c>
      <c r="B5"/>
      <c r="C5"/>
      <c r="D5"/>
      <c r="E5" t="s" s="8"/>
    </row>
    <row r="6">
      <c r="A6"/>
      <c r="B6" t="s">
        <v>18</v>
      </c>
      <c r="C6" s="10">
        <f>B2*0.2884615385</f>
        <v>0.75</v>
      </c>
      <c r="D6" t="s">
        <v>11</v>
      </c>
      <c r="E6" t="s" s="8"/>
    </row>
    <row r="7">
      <c r="A7"/>
      <c r="B7" t="s">
        <v>19</v>
      </c>
      <c r="C7" s="10">
        <f>B2*0.3846153846</f>
        <v>1</v>
      </c>
      <c r="D7" t="s">
        <v>8</v>
      </c>
      <c r="E7" t="s" s="8"/>
    </row>
    <row r="8">
      <c r="A8"/>
      <c r="B8" t="s">
        <v>20</v>
      </c>
      <c r="C8" s="10">
        <f>B2*3.8461538462</f>
        <v>10</v>
      </c>
      <c r="D8" t="s">
        <v>3</v>
      </c>
      <c r="E8" t="s" s="8"/>
    </row>
    <row r="9">
      <c r="A9"/>
      <c r="B9" t="s">
        <v>21</v>
      </c>
      <c r="C9" s="10">
        <f>B2*3.8461538462</f>
        <v>10</v>
      </c>
      <c r="D9" t="s">
        <v>3</v>
      </c>
      <c r="E9" t="s" s="8"/>
    </row>
    <row r="10">
      <c r="A10"/>
      <c r="B10" t="s">
        <v>22</v>
      </c>
      <c r="C10" s="10">
        <f>B2*3.8461538462</f>
        <v>10</v>
      </c>
      <c r="D10" t="s">
        <v>3</v>
      </c>
      <c r="E10" t="s" s="8"/>
    </row>
    <row r="11">
      <c r="A11"/>
      <c r="B11" t="s">
        <v>23</v>
      </c>
      <c r="C11" s="10">
        <f>B2*0.1538461538</f>
        <v>0.4</v>
      </c>
      <c r="D11" t="s">
        <v>8</v>
      </c>
      <c r="E11" t="s" s="8"/>
    </row>
    <row r="12">
      <c r="A12"/>
      <c r="B12"/>
      <c r="C12"/>
      <c r="D12"/>
      <c r="E12" t="s" s="8"/>
    </row>
    <row r="13">
      <c r="A13"/>
      <c r="B13"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
      <c r="D13"/>
      <c r="E13" t="s" s="8"/>
    </row>
    <row r="14">
      <c r="A14" t="s" s="11">
        <v>13</v>
      </c>
      <c r="B14"/>
      <c r="C14"/>
      <c r="D14"/>
      <c r="E14" t="s" s="8"/>
    </row>
  </sheetData>
  <sheetProtection sheet="1"/>
  <mergeCells count="4">
    <mergeCell ref="A1:D1"/>
    <mergeCell ref="A4:D4"/>
    <mergeCell ref="B13:D13"/>
    <mergeCell ref="A14:D1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15</v>
      </c>
      <c r="B2" s="12">
        <v>2</v>
      </c>
      <c r="C2" t="s">
        <v>3</v>
      </c>
      <c r="D2" t="s" s="7">
        <v>25</v>
      </c>
      <c r="E2" t="s" s="8"/>
    </row>
    <row r="3">
      <c r="A3"/>
      <c r="B3"/>
      <c r="C3"/>
      <c r="D3"/>
      <c r="E3" t="s" s="8"/>
    </row>
    <row r="4">
      <c r="A4" t="s" s="9">
        <v>26</v>
      </c>
      <c r="B4"/>
      <c r="C4"/>
      <c r="D4"/>
      <c r="E4" t="s" s="8"/>
    </row>
    <row r="5">
      <c r="A5" t="s" s="4">
        <v>6</v>
      </c>
      <c r="B5"/>
      <c r="C5"/>
      <c r="D5"/>
      <c r="E5" t="s" s="8"/>
    </row>
    <row r="6">
      <c r="A6"/>
      <c r="B6" t="s">
        <v>27</v>
      </c>
      <c r="C6" s="10">
        <f>B2*0.42</f>
        <v>0.84</v>
      </c>
      <c r="D6" t="s">
        <v>8</v>
      </c>
      <c r="E6" t="s" s="8"/>
    </row>
    <row r="7">
      <c r="A7"/>
      <c r="B7" t="s">
        <v>28</v>
      </c>
      <c r="C7" s="10">
        <f>B2*1</f>
        <v>2</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13</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15</v>
      </c>
      <c r="B2" s="12">
        <v>0.84</v>
      </c>
      <c r="C2" t="s">
        <v>8</v>
      </c>
      <c r="D2" t="s" s="7">
        <v>30</v>
      </c>
      <c r="E2" t="s" s="8"/>
    </row>
    <row r="3">
      <c r="A3"/>
      <c r="B3"/>
      <c r="C3"/>
      <c r="D3"/>
      <c r="E3" t="s" s="8"/>
    </row>
    <row r="4">
      <c r="A4" t="s" s="9">
        <v>31</v>
      </c>
      <c r="B4"/>
      <c r="C4"/>
      <c r="D4"/>
      <c r="E4" t="s" s="8"/>
    </row>
    <row r="5">
      <c r="A5" t="s" s="4">
        <v>6</v>
      </c>
      <c r="B5"/>
      <c r="C5"/>
      <c r="D5"/>
      <c r="E5" t="s" s="8"/>
    </row>
    <row r="6">
      <c r="A6"/>
      <c r="B6" t="s">
        <v>22</v>
      </c>
      <c r="C6" s="10">
        <f>B2*9.5238095238</f>
        <v>8</v>
      </c>
      <c r="D6" t="s">
        <v>3</v>
      </c>
      <c r="E6" t="s" s="8"/>
    </row>
    <row r="7">
      <c r="A7"/>
      <c r="B7" t="s">
        <v>23</v>
      </c>
      <c r="C7" s="10">
        <f>B2*0.2380952381</f>
        <v>0.2</v>
      </c>
      <c r="D7" t="s">
        <v>8</v>
      </c>
      <c r="E7" t="s" s="8"/>
    </row>
    <row r="8">
      <c r="A8"/>
      <c r="B8" t="s">
        <v>20</v>
      </c>
      <c r="C8" s="10">
        <f>B2*9.5238095238</f>
        <v>8</v>
      </c>
      <c r="D8" t="s">
        <v>3</v>
      </c>
      <c r="E8" t="s" s="8"/>
    </row>
    <row r="9">
      <c r="A9"/>
      <c r="B9" t="s">
        <v>32</v>
      </c>
      <c r="C9" s="10">
        <f>B2*0.2380952381</f>
        <v>0.2</v>
      </c>
      <c r="D9" t="s">
        <v>8</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13</v>
      </c>
      <c r="B12"/>
      <c r="C12"/>
      <c r="D12"/>
      <c r="E12" t="s" s="8"/>
    </row>
  </sheetData>
  <sheetProtection sheet="1"/>
  <mergeCells count="4">
    <mergeCell ref="A1:D1"/>
    <mergeCell ref="A4:D4"/>
    <mergeCell ref="B11:D11"/>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15</v>
      </c>
      <c r="B2" s="12">
        <v>0.5</v>
      </c>
      <c r="C2" t="s">
        <v>11</v>
      </c>
      <c r="D2" t="s" s="7">
        <v>34</v>
      </c>
      <c r="E2" t="s" s="8"/>
    </row>
    <row r="3">
      <c r="A3"/>
      <c r="B3"/>
      <c r="C3"/>
      <c r="D3"/>
      <c r="E3" t="s" s="8"/>
    </row>
    <row r="4">
      <c r="A4" t="s" s="9">
        <v>35</v>
      </c>
      <c r="B4"/>
      <c r="C4"/>
      <c r="D4"/>
      <c r="E4" t="s" s="8"/>
    </row>
    <row r="5">
      <c r="A5" t="s" s="4">
        <v>6</v>
      </c>
      <c r="B5"/>
      <c r="C5"/>
      <c r="D5"/>
      <c r="E5" t="s" s="8"/>
    </row>
    <row r="6">
      <c r="A6"/>
      <c r="B6" t="s">
        <v>36</v>
      </c>
      <c r="C6" s="10">
        <f>B2*0.25</f>
        <v>0.125</v>
      </c>
      <c r="D6" t="s">
        <v>11</v>
      </c>
      <c r="E6" t="s" s="8"/>
    </row>
    <row r="7">
      <c r="A7"/>
      <c r="B7" t="s">
        <v>37</v>
      </c>
      <c r="C7" s="10">
        <f>B2*0.25</f>
        <v>0.125</v>
      </c>
      <c r="D7" t="s">
        <v>11</v>
      </c>
      <c r="E7" t="s" s="8"/>
    </row>
    <row r="8">
      <c r="A8"/>
      <c r="B8" t="s">
        <v>38</v>
      </c>
      <c r="C8" s="10">
        <f>B2*0.5</f>
        <v>0.25</v>
      </c>
      <c r="D8" t="s">
        <v>11</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13</v>
      </c>
      <c r="B11"/>
      <c r="C11"/>
      <c r="D11"/>
      <c r="E11" t="s" s="8"/>
    </row>
  </sheetData>
  <sheetProtection sheet="1"/>
  <mergeCells count="4">
    <mergeCell ref="A1:D1"/>
    <mergeCell ref="A4:D4"/>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2026-09-15T11:49:49Z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2026-09-15T11:49:49Z</dcterms:modified>
  <cp:revision>1</cp:revision>
</cp:coreProperties>
</file>