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RATIN DE POISSON À LA NORMANDE" sheetId="1" r:id="rId1"/>
    <sheet name="Fumet de poisson reconstitue (c" sheetId="2" r:id="rId2"/>
    <sheet name="Concentré liquide champignons (" sheetId="3" r:id="rId3"/>
    <sheet name="ROUX BLANC" sheetId="4" r:id="rId4"/>
  </sheets>
</workbook>
</file>

<file path=xl/sharedStrings.xml><?xml version="1.0" encoding="utf-8"?>
<sst xmlns="http://schemas.openxmlformats.org/spreadsheetml/2006/main" count="46" uniqueCount="46">
  <si>
    <t>GRATIN DE POISSON À LA NORMANDE</t>
  </si>
  <si>
    <t>Annotations</t>
  </si>
  <si>
    <t>Quantité souhaitée</t>
  </si>
  <si>
    <t>pc</t>
  </si>
  <si>
    <t>référence : 100 pc</t>
  </si>
  <si>
    <t>GRATIN DE POISSON À LA NORMANDE  GRO_CDC_074</t>
  </si>
  <si>
    <t>Ingrédients</t>
  </si>
  <si>
    <t xml:space="preserve">    Filets de colin lieu</t>
  </si>
  <si>
    <t>kg</t>
  </si>
  <si>
    <t xml:space="preserve">    Emmental râpé vrac</t>
  </si>
  <si>
    <t xml:space="preserve">    Moules décoquillées cuites</t>
  </si>
  <si>
    <t xml:space="preserve">    Queues de crevettes décortiquées cuites</t>
  </si>
  <si>
    <t xml:space="preserve">    Champignons de Paris tranchés boîte</t>
  </si>
  <si>
    <t xml:space="preserve">    Fumet de poisson reconstitue (collectivite) — voir l'onglet "Fumet de poisson reconstitue (c"</t>
  </si>
  <si>
    <t>lt</t>
  </si>
  <si>
    <t xml:space="preserve">    Crème fraîche liquide 15% MG allégée</t>
  </si>
  <si>
    <t xml:space="preserve">    Jaune d'oeuf liquide pasteurisé</t>
  </si>
  <si>
    <t xml:space="preserve">    Beurre doux 82% MG plaquette</t>
  </si>
  <si>
    <t xml:space="preserve">    Fumet de poisson concentré</t>
  </si>
  <si>
    <t xml:space="preserve">    Concentré liquide champignons (collectivité) — voir l'onglet "Concentré liquide champignons ("</t>
  </si>
  <si>
    <t xml:space="preserve">    ROUX BLANC — voir l'onglet "ROUX BLANC"</t>
  </si>
  <si>
    <t>1.</t>
  </si>
  <si>
    <t>2.</t>
  </si>
  <si>
    <t>3.</t>
  </si>
  <si>
    <t>4.</t>
  </si>
  <si>
    <t>5.</t>
  </si>
  <si>
    <t>6.</t>
  </si>
  <si>
    <t>CUIS.web — Portage du CUIS Clipper de 1992 par Palika &amp; Bernard Vandendaele (créateur du moteur récursif d'origine)</t>
  </si>
  <si>
    <t>Fumet de poisson reconstitue (collectivite)</t>
  </si>
  <si>
    <t>Quantité totale à produire (cumulée)</t>
  </si>
  <si>
    <t>référence : 1 lt — lot unique couvrant tous les usages</t>
  </si>
  <si>
    <t>Fumet de poisson reconstitue (collectivite)  GRO-FUMET-POISS</t>
  </si>
  <si>
    <t xml:space="preserve">    Eau (robinet - moy. France 2026)</t>
  </si>
  <si>
    <t xml:space="preserve">    Fumet de Poisson déshydraté (Knorr Professional)</t>
  </si>
  <si>
    <t>[DISSOUDRE] Délayer la poudre dans l'eau froide en fouettant, puis porter à ébullition en remuant régulièrement.</t>
  </si>
  <si>
    <t>Concentré liquide champignons (collectivité)</t>
  </si>
  <si>
    <t>Concentré liquide champignons (collectivité)  GRO-CC-CHAMPI-CH</t>
  </si>
  <si>
    <t xml:space="preserve">    Concentré Liquide Champignons (CHEF, Nestlé Professional)</t>
  </si>
  <si>
    <t>Utiliser directement le concentré liquide, sans dilution — reconditionnement en cuisine.</t>
  </si>
  <si>
    <t>ROUX BLANC</t>
  </si>
  <si>
    <t>référence : 1 kg — lot unique couvrant tous les usages</t>
  </si>
  <si>
    <t>ROUX BLANC  GRO_CDR_B280</t>
  </si>
  <si>
    <t xml:space="preserve">    Beurre de cuisine bloc 10 kg</t>
  </si>
  <si>
    <t xml:space="preserve">    Farine de blé T55</t>
  </si>
  <si>
    <t>[METTRE EN PLACE] Mettre en place le poste de travail — Peser, mesurer, contrôler les denrées. Tamiser la farine. Découper le beurre en parcelles.</t>
  </si>
  <si>
    <t>ℹ 3 à 4 min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</si>
</sst>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B2*0.12</f>
        <v>12</v>
      </c>
      <c r="D6" t="s">
        <v>8</v>
      </c>
      <c r="E6" t="s" s="8"/>
    </row>
    <row r="7">
      <c r="A7"/>
      <c r="B7" t="s">
        <v>9</v>
      </c>
      <c r="C7" s="10">
        <f>B2*0.015</f>
        <v>1.5</v>
      </c>
      <c r="D7" t="s">
        <v>8</v>
      </c>
      <c r="E7" t="s" s="8"/>
    </row>
    <row r="8">
      <c r="A8"/>
      <c r="B8" t="s">
        <v>10</v>
      </c>
      <c r="C8" s="10">
        <f>B2*0.02</f>
        <v>2</v>
      </c>
      <c r="D8" t="s">
        <v>8</v>
      </c>
      <c r="E8" t="s" s="8"/>
    </row>
    <row r="9">
      <c r="A9"/>
      <c r="B9" t="s">
        <v>11</v>
      </c>
      <c r="C9" s="10">
        <f>B2*0.01</f>
        <v>1</v>
      </c>
      <c r="D9" t="s">
        <v>8</v>
      </c>
      <c r="E9" t="s" s="8"/>
    </row>
    <row r="10">
      <c r="A10"/>
      <c r="B10" t="s">
        <v>12</v>
      </c>
      <c r="C10" s="10">
        <f>B2*0.046</f>
        <v>4.6</v>
      </c>
      <c r="D10" t="s">
        <v>8</v>
      </c>
      <c r="E10" t="s" s="8"/>
    </row>
    <row r="11">
      <c r="A11"/>
      <c r="B11" t="s">
        <v>13</v>
      </c>
      <c r="C11" s="10">
        <f>B2*0.1</f>
        <v>10</v>
      </c>
      <c r="D11" t="s">
        <v>14</v>
      </c>
      <c r="E11" t="s" s="8"/>
    </row>
    <row r="12">
      <c r="A12"/>
      <c r="B12" t="s">
        <v>15</v>
      </c>
      <c r="C12" s="10">
        <f>B2*0.02</f>
        <v>2</v>
      </c>
      <c r="D12" t="s">
        <v>14</v>
      </c>
      <c r="E12" t="s" s="8"/>
    </row>
    <row r="13">
      <c r="A13"/>
      <c r="B13" t="s">
        <v>16</v>
      </c>
      <c r="C13" s="10">
        <f>B2*0.0025</f>
        <v>0.25</v>
      </c>
      <c r="D13" t="s">
        <v>8</v>
      </c>
      <c r="E13" t="s" s="8"/>
    </row>
    <row r="14">
      <c r="A14"/>
      <c r="B14" t="s">
        <v>17</v>
      </c>
      <c r="C14" s="10">
        <f>B2*0.005</f>
        <v>0.5</v>
      </c>
      <c r="D14" t="s">
        <v>8</v>
      </c>
      <c r="E14" t="s" s="8"/>
    </row>
    <row r="15">
      <c r="A15"/>
      <c r="B15" t="s">
        <v>18</v>
      </c>
      <c r="C15" s="10">
        <f>B2*0.001</f>
        <v>0.1</v>
      </c>
      <c r="D15" t="s">
        <v>8</v>
      </c>
      <c r="E15" t="s" s="8"/>
    </row>
    <row r="16">
      <c r="A16"/>
      <c r="B16" t="s">
        <v>19</v>
      </c>
      <c r="C16" s="10">
        <f>B2*0.001</f>
        <v>0.1</v>
      </c>
      <c r="D16" t="s">
        <v>14</v>
      </c>
      <c r="E16" t="s" s="8"/>
    </row>
    <row r="17">
      <c r="A17"/>
      <c r="B17" t="s">
        <v>20</v>
      </c>
      <c r="C17" s="10">
        <f>B2*0.017</f>
        <v>1.7</v>
      </c>
      <c r="D17" t="s">
        <v>8</v>
      </c>
      <c r="E17" t="s" s="8"/>
    </row>
    <row r="18">
      <c r="A18"/>
      <c r="B18"/>
      <c r="C18"/>
      <c r="D18"/>
      <c r="E18" t="s" s="8"/>
    </row>
    <row r="19">
      <c r="A19" t="s" s="11">
        <v>21</v>
      </c>
      <c r="B19" t="inlineStr" s="12">
        <is>
          <t>Mise en place du poste de travail — Vérifiez les DLC, pesez les denrées, sélectionnez le matériel nécessaire. Désinfectez le matériel et le poste de travail suivant les protocoles.</t>
        </is>
      </c>
      <c r="C19"/>
      <c r="D19"/>
      <c r="E19" t="s" s="8"/>
    </row>
    <row r="20">
      <c r="A20" t="s" s="11">
        <v>22</v>
      </c>
      <c r="B20" t="inlineStr" s="12">
        <is>
          <t>Préparations préliminaires — La veille : décongelez le poisson, les moules et les crevettes suivant la procédure. Habillez, lavez et égouttez les filets de poisson. Réservez en bac GN 1/1 H 200 en polycarbonate, muni d'une grille égouttoir. Réservez au froid. Déconditionnez les boîtes de champignons suivant la procédure. Égouttez et réservez au froid. Récupérez le jus des champignons dans une calotte. Réservez au froid. Déconditionnez les moules et les crevettes décortiquées suivant la procédure. Mettez séparément les moules et les crevettes décortiquées dans 2 bacs GN 1/1 H 45 perforés. Doublez d'un bac plein pour les stocker au froid.</t>
        </is>
      </c>
      <c r="C20"/>
      <c r="D20"/>
      <c r="E20" t="s" s="8"/>
    </row>
    <row r="21">
      <c r="A21"/>
      <c r="B21" t="s">
        <v>7</v>
      </c>
      <c r="C21" s="10">
        <f>B2*0.12</f>
        <v>12</v>
      </c>
      <c r="D21" t="s">
        <v>8</v>
      </c>
      <c r="E21" t="s" s="8"/>
    </row>
    <row r="22">
      <c r="A22"/>
      <c r="B22" t="s">
        <v>10</v>
      </c>
      <c r="C22" s="10">
        <f>B2*0.02</f>
        <v>2</v>
      </c>
      <c r="D22" t="s">
        <v>8</v>
      </c>
      <c r="E22" t="s" s="8"/>
    </row>
    <row r="23">
      <c r="A23"/>
      <c r="B23" t="s">
        <v>11</v>
      </c>
      <c r="C23" s="10">
        <f>B2*0.01</f>
        <v>1</v>
      </c>
      <c r="D23" t="s">
        <v>8</v>
      </c>
      <c r="E23" t="s" s="8"/>
    </row>
    <row r="24">
      <c r="A24" t="s" s="11">
        <v>23</v>
      </c>
      <c r="B24" t="inlineStr" s="12">
        <is>
          <t>Confectionner le roux — Dans un rondeau, faites fondre le beurre. Ajoutez la farine. Mélangez au fouet. Laissez cuire à feu doux. Au terme de la cuisson, le roux blanchit et devient mousseux. Refroidissez le roux dans le rondeau qui servira ultérieurement à la fabrication de la sauce.</t>
        </is>
      </c>
      <c r="C24"/>
      <c r="D24"/>
      <c r="E24" t="s" s="8"/>
    </row>
    <row r="25">
      <c r="A25"/>
      <c r="B25" t="s">
        <v>20</v>
      </c>
      <c r="C25" s="10">
        <f>B2*0.017</f>
        <v>1.7</v>
      </c>
      <c r="D25" t="s">
        <v>8</v>
      </c>
      <c r="E25" t="s" s="8"/>
    </row>
    <row r="26">
      <c r="A26" t="s" s="11">
        <v>24</v>
      </c>
      <c r="B26" t="inlineStr" s="12">
        <is>
          <t>Confectionner la sauce normande — Réalisez le fumet de poisson à partir de fond déshydraté en se reportant aux recommandations du fabricant. Versez le fumet de poisson bouillant et le jus des champignons sur le roux froid. Mélangez les éléments au fouet. Portez à ébullition puis réduisez la source de chaleur et cuisez à feu doux pendant 10 minutes. Dépouillez la surface de la sauce. Ajoutez le concentré de poisson et le concentré de champignon pour en corser le goût. Mélangez. Dans une calotte, mélangez la crème fraîche et les jaunes d'œufs pasteurisés pour la liaison. Ajoutez la liaison crème fraîche et jaunes d'œufs au velouté. Montez et émulsionnez la sauce au mixeur pour la rendre onctueuse. Ajoutez le beurre en parcelles à la sauce. Mixez à nouveau. Rectifiez l'assaisonnement. Versez la sauce dans 2 bacs GN 1/1 H 150. Filmez les bacs pour éviter de tamponner la sauce. Stockez la sauce en armoire chaude et maintenez à +63°C en attente d'utilisation.</t>
        </is>
      </c>
      <c r="C26"/>
      <c r="D26"/>
      <c r="E26" t="s" s="8"/>
    </row>
    <row r="27">
      <c r="A27"/>
      <c r="B27" t="s">
        <v>13</v>
      </c>
      <c r="C27" s="10">
        <f>B2*0.1</f>
        <v>10</v>
      </c>
      <c r="D27" t="s">
        <v>14</v>
      </c>
      <c r="E27" t="s" s="8"/>
    </row>
    <row r="28">
      <c r="A28"/>
      <c r="B28" t="s">
        <v>15</v>
      </c>
      <c r="C28" s="10">
        <f>B2*0.02</f>
        <v>2</v>
      </c>
      <c r="D28" t="s">
        <v>14</v>
      </c>
      <c r="E28" t="s" s="8"/>
    </row>
    <row r="29">
      <c r="A29"/>
      <c r="B29" t="s">
        <v>16</v>
      </c>
      <c r="C29" s="10">
        <f>B2*0.0025</f>
        <v>0.25</v>
      </c>
      <c r="D29" t="s">
        <v>8</v>
      </c>
      <c r="E29" t="s" s="8"/>
    </row>
    <row r="30">
      <c r="A30"/>
      <c r="B30" t="s">
        <v>17</v>
      </c>
      <c r="C30" s="10">
        <f>B2*0.005</f>
        <v>0.5</v>
      </c>
      <c r="D30" t="s">
        <v>8</v>
      </c>
      <c r="E30" t="s" s="8"/>
    </row>
    <row r="31">
      <c r="A31"/>
      <c r="B31" t="s">
        <v>18</v>
      </c>
      <c r="C31" s="10">
        <f>B2*0.001</f>
        <v>0.1</v>
      </c>
      <c r="D31" t="s">
        <v>8</v>
      </c>
      <c r="E31" t="s" s="8"/>
    </row>
    <row r="32">
      <c r="A32"/>
      <c r="B32" t="s">
        <v>19</v>
      </c>
      <c r="C32" s="10">
        <f>B2*0.001</f>
        <v>0.1</v>
      </c>
      <c r="D32" t="s">
        <v>14</v>
      </c>
      <c r="E32" t="s" s="8"/>
    </row>
    <row r="33">
      <c r="A33" t="s" s="11">
        <v>25</v>
      </c>
      <c r="B33" t="inlineStr" s="12">
        <is>
          <t>Cuire le poisson — Préchauffez le four sur la position vapeur. Disposez le poisson dans 6 bacs GN 1/1 H 45 perforés. Étagez sur l'échelle de cuisson. Posez la sonde de cuisson au cœur d'un filet de poisson. Enfournez l'échelle de cuisson. Cuisez le poisson. Atteignez +63°C au cœur du poisson en fin de cuisson. Passez au four à la vapeur pendant 3 minutes les moules et les crevettes. Laissez s'égoutter tous les éléments dans le four quelques instants.</t>
        </is>
      </c>
      <c r="C33"/>
      <c r="D33"/>
      <c r="E33" t="s" s="8"/>
    </row>
    <row r="34">
      <c r="A34"/>
      <c r="B34" t="s">
        <v>10</v>
      </c>
      <c r="C34" s="10">
        <f>B2*0.02</f>
        <v>2</v>
      </c>
      <c r="D34" t="s">
        <v>8</v>
      </c>
      <c r="E34" t="s" s="8"/>
    </row>
    <row r="35">
      <c r="A35"/>
      <c r="B35" t="s">
        <v>11</v>
      </c>
      <c r="C35" s="10">
        <f>B2*0.01</f>
        <v>1</v>
      </c>
      <c r="D35" t="s">
        <v>8</v>
      </c>
      <c r="E35" t="s" s="8"/>
    </row>
    <row r="36">
      <c r="A36" t="s" s="11">
        <v>26</v>
      </c>
      <c r="B36" t="inlineStr" s="12">
        <is>
          <t>Marquer le gratin — Préchauffez le four sur la position chaleur sèche à +175°C. Effeuillez les filets de poisson. Répartissez le poisson, les moules, les crevettes et les champignons émincés dans 5 bacs GN 1/1 H 65. Nappez de sauce normande les bacs garnis de poisson et de garniture. Agitez d'un mouvement circulaire les bacs de façon à lier tous les éléments ensemble. Saupoudrez le dessus d'emmenthal râpé. Enfournez et gratinez. Respectez la procédure de fin de cuisson. Stockez en armoire chaude et maintenez +63°C à cœur du gratin en attente de consommation.</t>
        </is>
      </c>
      <c r="C36"/>
      <c r="D36"/>
      <c r="E36" t="s" s="8"/>
    </row>
    <row r="37">
      <c r="A37"/>
      <c r="B37" t="s">
        <v>9</v>
      </c>
      <c r="C37" s="10">
        <f>B2*0.015</f>
        <v>1.5</v>
      </c>
      <c r="D37" t="s">
        <v>8</v>
      </c>
      <c r="E37" t="s" s="8"/>
    </row>
    <row r="38">
      <c r="A38"/>
      <c r="B38" t="s">
        <v>12</v>
      </c>
      <c r="C38" s="10">
        <f>B2*0.046</f>
        <v>4.6</v>
      </c>
      <c r="D38" t="s">
        <v>8</v>
      </c>
      <c r="E38" t="s" s="8"/>
    </row>
    <row r="39">
      <c r="A39"/>
      <c r="B39" t="s">
        <v>12</v>
      </c>
      <c r="C39" s="10">
        <f>B2*0.046</f>
        <v>4.6</v>
      </c>
      <c r="D39" t="s">
        <v>8</v>
      </c>
      <c r="E39" t="s" s="8"/>
    </row>
    <row r="40">
      <c r="A40" t="s" s="13">
        <v>27</v>
      </c>
      <c r="B40"/>
      <c r="C40"/>
      <c r="D40"/>
      <c r="E40" t="s" s="8"/>
    </row>
  </sheetData>
  <sheetProtection sheet="1" formatRows="0" formatColumns="0"/>
  <mergeCells count="9">
    <mergeCell ref="A1:D1"/>
    <mergeCell ref="A4:D4"/>
    <mergeCell ref="B19:D19"/>
    <mergeCell ref="B20:D20"/>
    <mergeCell ref="B24:D24"/>
    <mergeCell ref="B26:D26"/>
    <mergeCell ref="B33:D33"/>
    <mergeCell ref="B36:D36"/>
    <mergeCell ref="A40:D4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29</v>
      </c>
      <c r="B2" s="14">
        <v>10</v>
      </c>
      <c r="C2" t="s">
        <v>14</v>
      </c>
      <c r="D2" t="s" s="7">
        <v>30</v>
      </c>
      <c r="E2" t="s" s="8"/>
    </row>
    <row r="3">
      <c r="A3"/>
      <c r="B3"/>
      <c r="C3"/>
      <c r="D3"/>
      <c r="E3" t="s" s="8"/>
    </row>
    <row r="4">
      <c r="A4" t="s" s="9">
        <v>31</v>
      </c>
      <c r="B4"/>
      <c r="C4"/>
      <c r="D4"/>
      <c r="E4" t="s" s="8"/>
    </row>
    <row r="5">
      <c r="A5" t="s" s="4">
        <v>6</v>
      </c>
      <c r="B5"/>
      <c r="C5"/>
      <c r="D5"/>
      <c r="E5" t="s" s="8"/>
    </row>
    <row r="6">
      <c r="A6"/>
      <c r="B6" t="s">
        <v>32</v>
      </c>
      <c r="C6" s="10">
        <f>B2*0.985</f>
        <v>9.85</v>
      </c>
      <c r="D6" t="s">
        <v>14</v>
      </c>
      <c r="E6" t="s" s="8"/>
    </row>
    <row r="7">
      <c r="A7"/>
      <c r="B7" t="s">
        <v>33</v>
      </c>
      <c r="C7" s="10">
        <f>B2*0.015</f>
        <v>0.15</v>
      </c>
      <c r="D7" t="s">
        <v>8</v>
      </c>
      <c r="E7" t="s" s="8"/>
    </row>
    <row r="8">
      <c r="A8"/>
      <c r="B8"/>
      <c r="C8"/>
      <c r="D8"/>
      <c r="E8" t="s" s="8"/>
    </row>
    <row r="9">
      <c r="A9" t="s" s="11">
        <v>21</v>
      </c>
      <c r="B9" t="s" s="12">
        <v>34</v>
      </c>
      <c r="C9"/>
      <c r="D9"/>
      <c r="E9" t="s" s="8"/>
    </row>
    <row r="10">
      <c r="A10"/>
      <c r="B10" t="s">
        <v>32</v>
      </c>
      <c r="C10" s="10">
        <f>B2*0.985</f>
        <v>9.85</v>
      </c>
      <c r="D10" t="s">
        <v>14</v>
      </c>
      <c r="E10" t="s" s="8"/>
    </row>
    <row r="11">
      <c r="A11"/>
      <c r="B11" t="s">
        <v>33</v>
      </c>
      <c r="C11" s="10">
        <f>B2*0.015</f>
        <v>0.15</v>
      </c>
      <c r="D11" t="s">
        <v>8</v>
      </c>
      <c r="E11" t="s" s="8"/>
    </row>
    <row r="12">
      <c r="A12" t="s" s="13">
        <v>27</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29</v>
      </c>
      <c r="B2" s="14">
        <v>0.1</v>
      </c>
      <c r="C2" t="s">
        <v>14</v>
      </c>
      <c r="D2" t="s" s="7">
        <v>30</v>
      </c>
      <c r="E2" t="s" s="8"/>
    </row>
    <row r="3">
      <c r="A3"/>
      <c r="B3"/>
      <c r="C3"/>
      <c r="D3"/>
      <c r="E3" t="s" s="8"/>
    </row>
    <row r="4">
      <c r="A4" t="s" s="9">
        <v>36</v>
      </c>
      <c r="B4"/>
      <c r="C4"/>
      <c r="D4"/>
      <c r="E4" t="s" s="8"/>
    </row>
    <row r="5">
      <c r="A5" t="s" s="4">
        <v>6</v>
      </c>
      <c r="B5"/>
      <c r="C5"/>
      <c r="D5"/>
      <c r="E5" t="s" s="8"/>
    </row>
    <row r="6">
      <c r="A6"/>
      <c r="B6" t="s">
        <v>37</v>
      </c>
      <c r="C6" s="10">
        <f>B2*1</f>
        <v>0.1</v>
      </c>
      <c r="D6" t="s">
        <v>14</v>
      </c>
      <c r="E6" t="s" s="8"/>
    </row>
    <row r="7">
      <c r="A7"/>
      <c r="B7"/>
      <c r="C7"/>
      <c r="D7"/>
      <c r="E7" t="s" s="8"/>
    </row>
    <row r="8">
      <c r="A8" t="s" s="11">
        <v>21</v>
      </c>
      <c r="B8" t="s" s="12">
        <v>38</v>
      </c>
      <c r="C8"/>
      <c r="D8"/>
      <c r="E8" t="s" s="8"/>
    </row>
    <row r="9">
      <c r="A9"/>
      <c r="B9" t="s">
        <v>37</v>
      </c>
      <c r="C9" s="10">
        <f>B2*1</f>
        <v>0.1</v>
      </c>
      <c r="D9" t="s">
        <v>14</v>
      </c>
      <c r="E9" t="s" s="8"/>
    </row>
    <row r="10">
      <c r="A10" t="s" s="13">
        <v>27</v>
      </c>
      <c r="B10"/>
      <c r="C10"/>
      <c r="D10"/>
      <c r="E10" t="s" s="8"/>
    </row>
  </sheetData>
  <sheetProtection sheet="1" formatRows="0" formatColumns="0"/>
  <mergeCells count="4">
    <mergeCell ref="A1:D1"/>
    <mergeCell ref="A4:D4"/>
    <mergeCell ref="B8:D8"/>
    <mergeCell ref="A10:D10"/>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39</v>
      </c>
      <c r="B1"/>
      <c r="C1"/>
      <c r="D1"/>
      <c r="E1" t="s" s="3">
        <v>1</v>
      </c>
    </row>
    <row r="2">
      <c r="A2" t="s" s="4">
        <v>29</v>
      </c>
      <c r="B2" s="14">
        <v>1.7</v>
      </c>
      <c r="C2" t="s">
        <v>8</v>
      </c>
      <c r="D2" t="s" s="7">
        <v>40</v>
      </c>
      <c r="E2" t="s" s="8"/>
    </row>
    <row r="3">
      <c r="A3"/>
      <c r="B3"/>
      <c r="C3"/>
      <c r="D3"/>
      <c r="E3" t="s" s="8"/>
    </row>
    <row r="4">
      <c r="A4" t="s" s="9">
        <v>41</v>
      </c>
      <c r="B4"/>
      <c r="C4"/>
      <c r="D4"/>
      <c r="E4" t="s" s="8"/>
    </row>
    <row r="5">
      <c r="A5" t="s" s="4">
        <v>6</v>
      </c>
      <c r="B5"/>
      <c r="C5"/>
      <c r="D5"/>
      <c r="E5" t="s" s="8"/>
    </row>
    <row r="6">
      <c r="A6"/>
      <c r="B6" t="s">
        <v>42</v>
      </c>
      <c r="C6" s="10">
        <f>B2*0.5</f>
        <v>0.85</v>
      </c>
      <c r="D6" t="s">
        <v>8</v>
      </c>
      <c r="E6" t="s" s="8"/>
    </row>
    <row r="7">
      <c r="A7"/>
      <c r="B7" t="s">
        <v>43</v>
      </c>
      <c r="C7" s="10">
        <f>B2*0.5</f>
        <v>0.85</v>
      </c>
      <c r="D7" t="s">
        <v>8</v>
      </c>
      <c r="E7" t="s" s="8"/>
    </row>
    <row r="8">
      <c r="A8"/>
      <c r="B8"/>
      <c r="C8"/>
      <c r="D8"/>
      <c r="E8" t="s" s="8"/>
    </row>
    <row r="9">
      <c r="A9" t="s" s="11">
        <v>21</v>
      </c>
      <c r="B9" t="s" s="12">
        <v>44</v>
      </c>
      <c r="C9"/>
      <c r="D9"/>
      <c r="E9" t="s" s="8"/>
    </row>
    <row r="10">
      <c r="A10"/>
      <c r="B10" t="s">
        <v>42</v>
      </c>
      <c r="C10" s="10">
        <f>B2*0.5</f>
        <v>0.85</v>
      </c>
      <c r="D10" t="s">
        <v>8</v>
      </c>
      <c r="E10" t="s" s="8"/>
    </row>
    <row r="11">
      <c r="A11"/>
      <c r="B11" t="s">
        <v>43</v>
      </c>
      <c r="C11" s="10">
        <f>B2*0.5</f>
        <v>0.85</v>
      </c>
      <c r="D11" t="s">
        <v>8</v>
      </c>
      <c r="E11" t="s" s="8"/>
    </row>
    <row r="12">
      <c r="A12" t="s" s="11">
        <v>22</v>
      </c>
      <c r="B12" t="inlineStr" s="12">
        <is>
          <t>[ÉTUVER]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C12"/>
      <c r="D12"/>
      <c r="E12" t="s" s="8"/>
    </row>
    <row r="13">
      <c r="A13" t="s" s="11">
        <v>23</v>
      </c>
      <c r="B13" t="inlineStr" s="12">
        <is>
          <t>[RÉDUIRE] Cuire le roux blanc — Cuire très doucement à feu réduit, sans arrêter de mélanger à la spatule en exoglass, jusqu'à ce qu'il blanchisse et devienne mousseux : on dit alors qu'il « fleurit » (3 à 4 min).</t>
        </is>
      </c>
      <c r="C13"/>
      <c r="D13"/>
      <c r="E13" t="s" s="8"/>
    </row>
    <row r="14">
      <c r="A14"/>
      <c r="B14" t="s" s="3">
        <v>45</v>
      </c>
      <c r="C14"/>
      <c r="D14"/>
      <c r="E14" t="s" s="8"/>
    </row>
    <row r="15">
      <c r="A15" t="s" s="11">
        <v>24</v>
      </c>
      <c r="B15" t="inlineStr" s="12">
        <is>
          <t>[REFROIDIR] Arrêter la cuisson — Retirer immédiatement la sauteuse du feu et refroidir rapidement le roux. Si nécessaire, plonger le fond de la sauteuse dans une plaque ou une calotte contenant de l'eau froide.</t>
        </is>
      </c>
      <c r="C15"/>
      <c r="D15"/>
      <c r="E15" t="s" s="8"/>
    </row>
    <row r="16">
      <c r="A16" t="s" s="13">
        <v>27</v>
      </c>
      <c r="B16"/>
      <c r="C16"/>
      <c r="D16"/>
      <c r="E16" t="s" s="8"/>
    </row>
  </sheetData>
  <sheetProtection sheet="1" formatRows="0" formatColumns="0"/>
  <mergeCells count="8">
    <mergeCell ref="A1:D1"/>
    <mergeCell ref="A4:D4"/>
    <mergeCell ref="B9:D9"/>
    <mergeCell ref="B12:D12"/>
    <mergeCell ref="B13:D13"/>
    <mergeCell ref="B14:D14"/>
    <mergeCell ref="B15:D15"/>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2026-10-31T01:57:48Z</dcterms:created>
  <dc:title>GRATIN DE POISSON À LA NORMANDE</dc:title>
  <dc:subject/>
  <dc:creator>CUIS.web</dc:creator>
  <cp:lastModifiedBy/>
  <cp:keywords/>
  <dc:description>Export automatique — moteur récursif d'origine : Bernard Vandendaele</dc:description>
  <cp:category/>
  <dc:language>en-US</dc:language>
  <dcterms:modified xsi:type="dcterms:W3CDTF">2026-10-31T01:57:48Z</dcterms:modified>
  <cp:revision>1</cp:revision>
</cp:coreProperties>
</file>