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<sst xmlns="http://schemas.openxmlformats.org/spreadsheetml/2006/main" count="123" uniqueCount="123">
  <si>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</si>
  <si>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</si>
  <si>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AURORE — VELOUTÉ (VOLAILLE)</t>
  </si>
  <si>
    <t>Code</t>
  </si>
  <si>
    <t>GRO_CDC_206AuVo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</si>
  <si>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</si>
  <si>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</si>
  <si>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</si>
  <si>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</si>
  <si>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</si>
  <si>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</si>
  <si>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</si>
  <si>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</si>
  <si>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</si>
  <si>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</si>
  <si>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</si>
  <si>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</si>
  <si>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</si>
  <si>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</si>
  <si>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</si>
  <si>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</si>
  <si>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</si>
  <si>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</si>
  <si>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</si>
  <si>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</si>
  <si>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</si>
  <si>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</si>
  <si>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</si>
  <si>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</si>
  <si>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</si>
  <si>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</si>
  <si>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</si>
  <si>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</si>
  <si>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</si>
  <si>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</si>
  <si>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</si>
  <si>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</si>
  <si>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</si>
  <si>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</si>
  <si>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</si>
  <si>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</si>
  <si>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</si>
  <si>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</si>
  <si>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</si>
  <si>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</si>
  <si>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</si>
  <si>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</si>
  <si>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</si>
  <si>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</si>
  <si>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</si>
  <si>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</si>
  <si>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</si>
  <si>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</si>
  <si>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</si>
  <si>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</si>
  <si>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</si>
  <si>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</si>
  <si>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</si>
  <si>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</si>
  <si>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</si>
  <si>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</si>
  <si>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</si>
  <si>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</si>
  <si>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</si>
  <si>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</si>
  <si>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</si>
  <si>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</si>
  <si>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</si>
  <si>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</si>
  <si>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</si>
  <si>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</si>
  <si>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</si>
  <si>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</si>
  <si>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</si>
  <si>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</si>
  <si>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</si>
  <si>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</si>
  <si>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</si>
  <si>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</si>
  <si>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</si>
  <si>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</si>
  <si>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</si>
  <si>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</si>
  <si>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</si>
  <si>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</si>
  <si>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</si>
  <si>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</si>
  <si>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</si>
  <si>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</si>
  <si>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</si>
  <si>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</si>
  <si>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</si>
  <si>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</si>
  <si>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</si>
  <si>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</si>
  <si>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</si>
  <si>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</si>
  <si>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</si>
  <si>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</si>
  <si>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</si>
  <si>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</si>
  <si>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</si>
  <si>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</si>
  <si>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</si>
  <si>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</si>
  <si>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</si>
  <si>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</si>
  <si>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</si>
  <si>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</si>
  <si>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</si>
  <si>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</si>
  <si>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</si>
  <si>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AURORE — VELOUTÉ (VOLAILLE)</t>
  </si>
  <si>
    <t>SAUCE AURORE — VELOUTÉ (VOLAILLE)  GRO_CDC_206AuVo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</si>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</sst>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14.9405</v>
      </c>
    </row>
    <row r="12">
      <c r="A12" t="s" s="3">
        <v>16</v>
      </c>
      <c r="B12" s="4">
        <v>0.149405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</v>
      </c>
      <c r="E9" s="11">
        <f>D9*$B$2</f>
        <v>6.2</v>
      </c>
      <c r="F9" t="s">
        <v>34</v>
      </c>
      <c r="G9" s="4">
        <f>E9*0.003</f>
        <v>0.0186</v>
      </c>
    </row>
    <row r="10">
      <c r="A10" t="s" s="12">
        <v>42</v>
      </c>
      <c r="B10" t="s">
        <v>43</v>
      </c>
      <c r="C10" t="s">
        <v>44</v>
      </c>
      <c r="D10" s="9">
        <v>0.325</v>
      </c>
      <c r="E10" s="11">
        <f>D10*$B$2</f>
        <v>0.325</v>
      </c>
      <c r="F10" t="s">
        <v>24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0.002</v>
      </c>
      <c r="E11" s="11">
        <f>D11*$B$2</f>
        <v>0.002</v>
      </c>
      <c r="F11" t="s">
        <v>38</v>
      </c>
      <c r="G11" s="4">
        <f>E11*20</f>
        <v>0.04</v>
      </c>
    </row>
    <row r="12">
      <c r="A12" t="s">
        <v>48</v>
      </c>
      <c r="B12" t="s">
        <v>49</v>
      </c>
      <c r="C12" t="s">
        <v>47</v>
      </c>
      <c r="D12" s="9">
        <v>0.002</v>
      </c>
      <c r="E12" s="11">
        <f>D12*$B$2</f>
        <v>0.002</v>
      </c>
      <c r="F12" t="s">
        <v>38</v>
      </c>
      <c r="G12" s="4">
        <f>E12*9.8</f>
        <v>0.0196</v>
      </c>
    </row>
    <row r="13">
      <c r="A13" t="s">
        <v>50</v>
      </c>
      <c r="B13" t="s">
        <v>51</v>
      </c>
      <c r="C13" t="s">
        <v>47</v>
      </c>
      <c r="D13" s="9">
        <v>0.006</v>
      </c>
      <c r="E13" s="11">
        <f>D13*$B$2</f>
        <v>0.006</v>
      </c>
      <c r="F13" t="s">
        <v>38</v>
      </c>
      <c r="G13" s="4">
        <f>E13*14.8</f>
        <v>0.0888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38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38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38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41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38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38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38</v>
      </c>
      <c r="F9" t="s">
        <v>47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38</v>
      </c>
      <c r="F10" t="s">
        <v>47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38</v>
      </c>
      <c r="F11" t="s">
        <v>47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38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38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38</v>
      </c>
      <c r="F14" t="s">
        <v>44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38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0.6</v>
      </c>
      <c r="E17" t="s">
        <v>38</v>
      </c>
      <c r="F1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"GRO_CDC_206AuVo · GRO.SAUCES · référence : "&amp;Besoins!B3&amp;" "&amp;Besoins!C3&amp;" · multiplicateur réglable sur la feuille ""Besoins"""</f>
        <v>GRO_CDC_206AuVo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Besoins!B12</f>
        <v>Piment de Cayenne</v>
      </c>
      <c r="C15" s="11">
        <f>Besoins!E12</f>
        <v>0.002</v>
      </c>
      <c r="D15" t="str">
        <f>Besoins!F12</f>
        <v>kg</v>
      </c>
    </row>
    <row r="16">
      <c r="A16"/>
      <c r="B16" t="str">
        <f>Besoins!B13</f>
        <v>Poivre blanc moulu</v>
      </c>
      <c r="C16" s="11">
        <f>Besoins!E13</f>
        <v>0.006</v>
      </c>
      <c r="D16" t="str">
        <f>Besoins!F13</f>
        <v>kg</v>
      </c>
    </row>
    <row r="17">
      <c r="A17"/>
      <c r="B17" t="str">
        <f>Besoins!B11</f>
        <v>Noix de muscade moulue</v>
      </c>
      <c r="C17" s="11">
        <f>Besoins!E11</f>
        <v>0.002</v>
      </c>
      <c r="D17" t="str">
        <f>Besoins!F11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Besoins!B17</f>
        <v>Crème fraîche liquide 15% MG allégée</v>
      </c>
      <c r="C19" s="11">
        <f>Besoins!E17</f>
        <v>2</v>
      </c>
      <c r="D19" t="str">
        <f>Besoins!F17</f>
        <v>lt</v>
      </c>
    </row>
    <row r="20">
      <c r="A20"/>
      <c r="B20" t="str">
        <f>Besoins!B16</f>
        <v>Beurre doux 82% MG plaquette</v>
      </c>
      <c r="C20" s="11">
        <f>Besoins!E16</f>
        <v>0.5</v>
      </c>
      <c r="D20" t="str">
        <f>Besoins!F16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Besoins!B9</f>
        <v>EAU</v>
      </c>
      <c r="C24" s="11">
        <f>Besoins!E9</f>
        <v>6.2</v>
      </c>
      <c r="D24" t="str">
        <f>Besoins!F9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Besoins!B14</f>
        <v>Fonds Brun Lié (Knorr Professional)</v>
      </c>
      <c r="C26" s="11">
        <f>Besoins!E14</f>
        <v>0.2</v>
      </c>
      <c r="D26" t="str">
        <f>Besoins!F14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Besoins!B15</f>
        <v>Beurre de cuisine bloc 10 kg</v>
      </c>
      <c r="C30" s="11">
        <f>Besoins!E15</f>
        <v>0.325</v>
      </c>
      <c r="D30" t="str">
        <f>Besoins!F15</f>
        <v>kg</v>
      </c>
    </row>
    <row r="31">
      <c r="A31"/>
      <c r="B31" t="str">
        <f>Besoins!B10</f>
        <v>farine de blé tamisée type 55</v>
      </c>
      <c r="C31" s="11">
        <f>Besoins!E10</f>
        <v>0.325</v>
      </c>
      <c r="D31" t="str">
        <f>Besoins!F10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Besoins!B15</f>
        <v>Beurre de cuisine bloc 10 kg</v>
      </c>
      <c r="C33" s="11">
        <f>Besoins!E15</f>
        <v>0.325</v>
      </c>
      <c r="D33" t="str">
        <f>Besoins!F15</f>
        <v>kg</v>
      </c>
    </row>
    <row r="34">
      <c r="A34"/>
      <c r="B34" t="str">
        <f>Besoins!B10</f>
        <v>farine de blé tamisée type 55</v>
      </c>
      <c r="C34" s="11">
        <f>Besoins!E10</f>
        <v>0.325</v>
      </c>
      <c r="D34" t="str">
        <f>Besoins!F10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2026-09-15T23:21:27Z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2026-09-15T23:21:27Z</dcterms:modified>
  <cp:revision>1</cp:revision>
</cp:coreProperties>
</file>