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<sst xmlns="http://schemas.openxmlformats.org/spreadsheetml/2006/main" count="114" uniqueCount="114">
  <si>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</si>
  <si>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</si>
  <si>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</si>
  <si>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</si>
  <si>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</si>
  <si>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</si>
  <si>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</si>
  <si>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</si>
  <si>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</si>
  <si>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</si>
  <si>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</si>
  <si>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</si>
  <si>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</si>
  <si>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</si>
  <si>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</si>
  <si>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</si>
  <si>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</si>
  <si>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</si>
  <si>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</si>
  <si>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</si>
  <si>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</si>
  <si>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</si>
  <si>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</si>
  <si>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</si>
  <si>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</si>
  <si>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</si>
  <si>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</si>
  <si>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</si>
  <si>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</si>
  <si>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</si>
  <si>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</si>
  <si>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</si>
  <si>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</si>
  <si>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</si>
  <si>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</si>
  <si>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</si>
  <si>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</si>
  <si>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</si>
  <si>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</si>
  <si>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</si>
  <si>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</si>
  <si>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</si>
  <si>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</si>
  <si>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</si>
  <si>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</si>
  <si>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</si>
  <si>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</si>
  <si>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</si>
  <si>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</si>
  <si>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</si>
  <si>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</si>
  <si>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</si>
  <si>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</si>
  <si>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</si>
  <si>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</si>
  <si>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</si>
  <si>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</si>
  <si>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</si>
  <si>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</si>
  <si>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</si>
  <si>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</si>
  <si>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</si>
  <si>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</si>
  <si>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</si>
  <si>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</si>
  <si>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</si>
  <si>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</si>
  <si>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</si>
  <si>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</si>
  <si>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</si>
  <si>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</si>
  <si>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</si>
  <si>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</si>
  <si>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</si>
  <si>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</si>
  <si>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</si>
  <si>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Volaille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</si>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</sst>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16.452104</v>
      </c>
    </row>
    <row r="12">
      <c r="A12" t="s" s="3">
        <v>17</v>
      </c>
      <c r="B12" s="4">
        <v>0.16452104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8</v>
      </c>
      <c r="E3" t="s">
        <v>35</v>
      </c>
      <c r="F3" t="s">
        <v>72</v>
      </c>
    </row>
    <row r="4">
      <c r="A4">
        <v>2</v>
      </c>
      <c r="B4" t="s">
        <v>73</v>
      </c>
      <c r="C4" t="s">
        <v>74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75</v>
      </c>
      <c r="C5" t="s">
        <v>74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76</v>
      </c>
      <c r="C6" t="s">
        <v>74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77</v>
      </c>
      <c r="C7" t="s">
        <v>74</v>
      </c>
      <c r="D7" s="11">
        <v>0.06</v>
      </c>
      <c r="E7" t="s">
        <v>42</v>
      </c>
      <c r="F7" t="s">
        <v>63</v>
      </c>
    </row>
    <row r="8">
      <c r="A8">
        <v>1</v>
      </c>
      <c r="B8" t="s">
        <v>78</v>
      </c>
      <c r="C8" t="s">
        <v>74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79</v>
      </c>
      <c r="C9" t="s">
        <v>74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80</v>
      </c>
      <c r="C10" t="s">
        <v>74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81</v>
      </c>
      <c r="C11" t="s">
        <v>69</v>
      </c>
      <c r="D11" s="11">
        <v>0.65</v>
      </c>
      <c r="E11" t="s">
        <v>42</v>
      </c>
      <c r="F11" t="s">
        <v>82</v>
      </c>
    </row>
    <row r="12">
      <c r="A12">
        <v>2</v>
      </c>
      <c r="B12" t="s">
        <v>83</v>
      </c>
      <c r="C12" t="s">
        <v>74</v>
      </c>
      <c r="D12" s="11">
        <v>0.325</v>
      </c>
      <c r="E12" t="s">
        <v>42</v>
      </c>
      <c r="F12" t="s">
        <v>55</v>
      </c>
    </row>
    <row r="13">
      <c r="A13">
        <v>2</v>
      </c>
      <c r="B13" t="s">
        <v>84</v>
      </c>
      <c r="C13" t="s">
        <v>74</v>
      </c>
      <c r="D13" s="11">
        <v>0.325</v>
      </c>
      <c r="E13" t="s">
        <v>42</v>
      </c>
      <c r="F13" t="s">
        <v>49</v>
      </c>
    </row>
    <row r="14">
      <c r="A14">
        <v>1</v>
      </c>
      <c r="B14" t="s">
        <v>85</v>
      </c>
      <c r="C14" t="s">
        <v>74</v>
      </c>
      <c r="D14" s="11">
        <v>2</v>
      </c>
      <c r="E14" t="s">
        <v>35</v>
      </c>
      <c r="F14" t="s">
        <v>60</v>
      </c>
    </row>
    <row r="15">
      <c r="A15">
        <v>1</v>
      </c>
      <c r="B15" t="s">
        <v>86</v>
      </c>
      <c r="C15" t="s">
        <v>74</v>
      </c>
      <c r="D15" s="11">
        <v>0.5</v>
      </c>
      <c r="E15" t="s">
        <v>42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93</v>
      </c>
      <c r="E3" t="s" s="13"/>
      <c r="F3"/>
    </row>
    <row r="4">
      <c r="A4" t="s">
        <v>2</v>
      </c>
      <c r="B4">
        <v>3</v>
      </c>
      <c r="C4"/>
      <c r="D4" t="s" s="13">
        <v>94</v>
      </c>
      <c r="E4" t="s" s="13"/>
      <c r="F4"/>
    </row>
    <row r="5">
      <c r="A5" t="s">
        <v>95</v>
      </c>
      <c r="B5">
        <v>1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 t="s">
        <v>98</v>
      </c>
      <c r="D6" t="s" s="13">
        <v>99</v>
      </c>
      <c r="E6" t="s" s="13"/>
      <c r="F6"/>
    </row>
    <row r="7">
      <c r="A7" t="s">
        <v>97</v>
      </c>
      <c r="B7">
        <v>2</v>
      </c>
      <c r="C7" t="s">
        <v>100</v>
      </c>
      <c r="D7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7" t="s" s="13"/>
      <c r="F7"/>
    </row>
    <row r="8">
      <c r="A8" t="s">
        <v>97</v>
      </c>
      <c r="B8">
        <v>3</v>
      </c>
      <c r="C8" t="s">
        <v>101</v>
      </c>
      <c r="D8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8" t="s" s="13">
        <v>102</v>
      </c>
      <c r="F8"/>
    </row>
    <row r="9">
      <c r="A9" t="s">
        <v>97</v>
      </c>
      <c r="B9">
        <v>4</v>
      </c>
      <c r="C9" t="s">
        <v>103</v>
      </c>
      <c r="D9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4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105</v>
      </c>
      <c r="B4"/>
      <c r="C4"/>
      <c r="D4"/>
    </row>
    <row r="5">
      <c r="A5" t="s" s="16">
        <v>106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107</v>
      </c>
      <c r="B6" t="str" s="13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35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">
        <v>109</v>
      </c>
      <c r="C12" s="11">
        <f>'Besoins'!$B$2*0.65</f>
        <v>0.65</v>
      </c>
      <c r="D12" t="s">
        <v>42</v>
      </c>
    </row>
    <row r="13">
      <c r="A13" t="s" s="16">
        <v>110</v>
      </c>
      <c r="B13" t="str" s="13">
        <f>Procedure!D4</f>
        <v>Ajouter 2 litres de crème fraîche et 500 g de beurre en liaison terminale. Monter et émulsionner la sauce au mixeur.</v>
      </c>
      <c r="C13"/>
      <c r="D13"/>
    </row>
    <row r="14">
      <c r="A14"/>
      <c r="B14" t="str">
        <f>Besoins!B16</f>
        <v>Crème fraîche liquide 15% MG allégée</v>
      </c>
      <c r="C14" s="11">
        <f>Besoins!E16</f>
        <v>2</v>
      </c>
      <c r="D14" t="str">
        <f>Besoins!F16</f>
        <v>lt</v>
      </c>
    </row>
    <row r="15">
      <c r="A15"/>
      <c r="B15" t="str">
        <f>Besoins!B15</f>
        <v>Beurre doux 82% MG plaquette</v>
      </c>
      <c r="C15" s="11">
        <f>Besoins!E15</f>
        <v>0.5</v>
      </c>
      <c r="D15" t="str">
        <f>Besoins!F15</f>
        <v>kg</v>
      </c>
    </row>
    <row r="16">
      <c r="A16"/>
      <c r="B16"/>
      <c r="C16"/>
      <c r="D16"/>
    </row>
    <row r="17">
      <c r="A17" t="s" s="15">
        <v>111</v>
      </c>
      <c r="B17"/>
      <c r="C17"/>
      <c r="D17"/>
    </row>
    <row r="18">
      <c r="A18" t="s" s="16">
        <v>106</v>
      </c>
      <c r="B18" t="str" s="13">
        <f>Procedure!D5</f>
        <v>Réhydrater la poudre déshydratée dans l'eau chaude puis ajouter le vin blanc. Porter à ébullition légère et laisser réduire quelques minutes.</v>
      </c>
      <c r="C18"/>
      <c r="D18"/>
    </row>
    <row r="19">
      <c r="A19"/>
      <c r="B19" t="str">
        <f>Besoins!B7</f>
        <v>Eau (robinet - moy. France 2026)</v>
      </c>
      <c r="C19" s="11">
        <f>Besoins!E7</f>
        <v>6.28</v>
      </c>
      <c r="D19" t="str">
        <f>Besoins!F7</f>
        <v>lt</v>
      </c>
    </row>
    <row r="20">
      <c r="A20"/>
      <c r="B20" t="str">
        <f>Besoins!B8</f>
        <v>Vin blanc sec de cuisson</v>
      </c>
      <c r="C20" s="11">
        <f>Besoins!E8</f>
        <v>1.6</v>
      </c>
      <c r="D20" t="str">
        <f>Besoins!F8</f>
        <v>lt</v>
      </c>
    </row>
    <row r="21">
      <c r="A21"/>
      <c r="B21" t="str">
        <f>Besoins!B13</f>
        <v>Fonds Blanc de Volaille (Knorr Professional)</v>
      </c>
      <c r="C21" s="11">
        <f>Besoins!E13</f>
        <v>0.12</v>
      </c>
      <c r="D21" t="str">
        <f>Besoins!F13</f>
        <v>kg</v>
      </c>
    </row>
    <row r="22">
      <c r="A22"/>
      <c r="B22"/>
      <c r="C22"/>
      <c r="D22"/>
    </row>
    <row r="23">
      <c r="A23" t="s" s="15">
        <v>112</v>
      </c>
      <c r="B23"/>
      <c r="C23"/>
      <c r="D23"/>
    </row>
    <row r="24">
      <c r="A24" t="s" s="16">
        <v>106</v>
      </c>
      <c r="B24" t="str" s="13">
        <f>"[METTRE EN PLACE] "&amp;Procedure!D6</f>
        <v>[METTRE EN PLACE] Mettre en place le poste de travail — Peser, mesurer, contrôler les denrées. Tamiser la farine. Découper le beurre en parcelles.</v>
      </c>
      <c r="C24"/>
      <c r="D24"/>
    </row>
    <row r="25">
      <c r="A25"/>
      <c r="B25" t="str">
        <f>Besoins!B14</f>
        <v>Beurre de cuisine bloc 10 kg</v>
      </c>
      <c r="C25" s="11">
        <f>Besoins!E14</f>
        <v>0.325</v>
      </c>
      <c r="D25" t="str">
        <f>Besoins!F14</f>
        <v>kg</v>
      </c>
    </row>
    <row r="26">
      <c r="A26"/>
      <c r="B26" t="str">
        <f>Besoins!B12</f>
        <v>Farine de blé T55</v>
      </c>
      <c r="C26" s="11">
        <f>Besoins!E12</f>
        <v>0.325</v>
      </c>
      <c r="D26" t="str">
        <f>Besoins!F12</f>
        <v>kg</v>
      </c>
    </row>
    <row r="27">
      <c r="A27" t="s" s="16">
        <v>107</v>
      </c>
      <c r="B27" t="str" s="13">
        <f>"[ÉTUVER] "&amp;Procedure!D7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7"/>
      <c r="D27"/>
    </row>
    <row r="28">
      <c r="A28" t="s" s="16">
        <v>110</v>
      </c>
      <c r="B28" t="str" s="13">
        <f>"[RÉDUIRE] "&amp;Procedure!D8</f>
        <v>[RÉDUIRE] Cuire le roux blanc — Cuire très doucement à feu réduit, sans arrêter de mélanger à la spatule en exoglass, jusqu'à ce qu'il blanchisse et devienne mousseux : on dit alors qu'il « fleurit » (3 à 4 min).</v>
      </c>
      <c r="C28"/>
      <c r="D28"/>
    </row>
    <row r="29">
      <c r="A29"/>
      <c r="B29" t="str" s="17">
        <f>"ℹ "&amp;Procedure!E8</f>
        <v>ℹ</v>
      </c>
      <c r="C29"/>
      <c r="D29"/>
    </row>
    <row r="30">
      <c r="A30" t="s" s="16">
        <v>113</v>
      </c>
      <c r="B30" t="str" s="13">
        <f>"[REFROIDIR] "&amp;Procedure!D9</f>
        <v>[REFROIDIR] Arrêter la cuisson — Retirer immédiatement la sauteuse du feu et refroidir rapidement le roux. Si nécessaire, plonger le fond de la sauteuse dans une plaque ou une calotte contenant de l'eau froide.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3:D13"/>
    <mergeCell ref="A17:D17"/>
    <mergeCell ref="B18:D18"/>
    <mergeCell ref="A23:D23"/>
    <mergeCell ref="B24:D24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2026-10-31T01:17:33Z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2026-10-31T01:17:33Z</dcterms:modified>
  <cp:revision>1</cp:revision>
</cp:coreProperties>
</file>