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<sst xmlns="http://schemas.openxmlformats.org/spreadsheetml/2006/main" count="78" uniqueCount="78">
  <si>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</si>
  <si>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</si>
  <si>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SOUBISE</t>
  </si>
  <si>
    <t>Code</t>
  </si>
  <si>
    <t>GRO_CDC_200So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</si>
  <si>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</si>
  <si>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</si>
  <si>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</si>
  <si>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</si>
  <si>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</si>
  <si>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</si>
  <si>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</si>
  <si>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</si>
  <si>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</si>
  <si>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</si>
  <si>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</si>
  <si>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</si>
  <si>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</si>
  <si>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</si>
  <si>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</si>
  <si>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</si>
  <si>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</si>
  <si>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</si>
  <si>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</si>
  <si>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</si>
  <si>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</si>
  <si>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</si>
  <si>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</si>
  <si>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</si>
  <si>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</si>
  <si>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</si>
  <si>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</si>
  <si>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</si>
  <si>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</si>
  <si>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</si>
  <si>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</si>
  <si>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</si>
  <si>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</si>
  <si>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</si>
  <si>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</si>
  <si>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</si>
  <si>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</si>
  <si>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</si>
  <si>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</si>
  <si>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</si>
  <si>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</si>
  <si>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</si>
  <si>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</si>
  <si>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</si>
  <si>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</si>
  <si>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</si>
  <si>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</si>
  <si>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</si>
  <si>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</si>
  <si>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</si>
  <si>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</si>
  <si>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</si>
  <si>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11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</si>
  <si>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</si>
  <si>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</si>
  <si>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</si>
  <si>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</si>
  <si>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</si>
  <si>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</si>
  <si>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</si>
  <si>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</si>
  <si>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</si>
  <si>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</si>
  <si>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Recette</t>
  </si>
  <si>
    <t>#</t>
  </si>
  <si>
    <t>Verbe</t>
  </si>
  <si>
    <t>Étape</t>
  </si>
  <si>
    <t>Précision technique</t>
  </si>
  <si>
    <t>Durée</t>
  </si>
  <si>
    <t>Fiche technique — SAUCE SOUBISE</t>
  </si>
  <si>
    <t>SAUCE SOUBISE  GRO_CDC_200So</t>
  </si>
  <si>
    <t>1.</t>
  </si>
  <si>
    <t xml:space="preserve">    Beurre doux 82% MG plaquette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</si>
</sst>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38.7878</v>
      </c>
    </row>
    <row r="12">
      <c r="A12" t="s" s="3">
        <v>17</v>
      </c>
      <c r="B12" s="4">
        <v>3.5261636363636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38.7878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</v>
      </c>
      <c r="C3" t="s" s="10">
        <v>25</v>
      </c>
      <c r="D3"/>
      <c r="E3"/>
      <c r="F3"/>
    </row>
    <row r="4">
      <c r="A4" t="s">
        <v>26</v>
      </c>
      <c r="B4" s="11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E7*20</f>
        <v>0.06</v>
      </c>
    </row>
    <row r="8">
      <c r="A8" t="s">
        <v>36</v>
      </c>
      <c r="B8" t="s">
        <v>37</v>
      </c>
      <c r="C8" t="s">
        <v>34</v>
      </c>
      <c r="D8" s="9">
        <v>0.006</v>
      </c>
      <c r="E8" s="11">
        <f>D8*$B$2</f>
        <v>0.006</v>
      </c>
      <c r="F8" t="s">
        <v>35</v>
      </c>
      <c r="G8" s="4">
        <f>E8*14.8</f>
        <v>0.0888</v>
      </c>
    </row>
    <row r="9">
      <c r="A9" t="s">
        <v>38</v>
      </c>
      <c r="B9" t="s">
        <v>39</v>
      </c>
      <c r="C9" t="s">
        <v>40</v>
      </c>
      <c r="D9" s="9">
        <v>0.65</v>
      </c>
      <c r="E9" s="11">
        <f>D9*$B$2</f>
        <v>0.65</v>
      </c>
      <c r="F9" t="s">
        <v>35</v>
      </c>
      <c r="G9" s="4">
        <f>E9*0.56</f>
        <v>0.364</v>
      </c>
    </row>
    <row r="10">
      <c r="A10" t="s">
        <v>41</v>
      </c>
      <c r="B10" t="s">
        <v>42</v>
      </c>
      <c r="C10" t="s">
        <v>43</v>
      </c>
      <c r="D10" s="9">
        <v>10</v>
      </c>
      <c r="E10" s="11">
        <f>D10*$B$2</f>
        <v>10</v>
      </c>
      <c r="F10" t="s">
        <v>25</v>
      </c>
      <c r="G10" s="4">
        <f>E10*1.67</f>
        <v>16.7</v>
      </c>
    </row>
    <row r="11">
      <c r="A11" t="s">
        <v>44</v>
      </c>
      <c r="B11" t="s">
        <v>45</v>
      </c>
      <c r="C11" t="s">
        <v>46</v>
      </c>
      <c r="D11" s="9">
        <v>1.15</v>
      </c>
      <c r="E11" s="11">
        <f>D11*$B$2</f>
        <v>1.15</v>
      </c>
      <c r="F11" t="s">
        <v>35</v>
      </c>
      <c r="G11" s="4">
        <f>E11*5.2</f>
        <v>5.98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35</v>
      </c>
      <c r="G12" s="4">
        <f>E12*0.35</f>
        <v>0.035</v>
      </c>
    </row>
    <row r="13">
      <c r="A13" t="s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35</v>
      </c>
      <c r="G13" s="4">
        <f>E13*3.89</f>
        <v>15.56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10</v>
      </c>
      <c r="E3" t="s">
        <v>25</v>
      </c>
      <c r="F3" t="s">
        <v>43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35</v>
      </c>
      <c r="F5" t="s">
        <v>40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35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35</v>
      </c>
      <c r="F7" t="s">
        <v>49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35</v>
      </c>
      <c r="F8" t="s">
        <v>34</v>
      </c>
    </row>
    <row r="9">
      <c r="A9">
        <v>1</v>
      </c>
      <c r="B9" t="s">
        <v>64</v>
      </c>
      <c r="C9" t="s">
        <v>61</v>
      </c>
      <c r="D9" s="11">
        <v>0.5</v>
      </c>
      <c r="E9" t="s">
        <v>35</v>
      </c>
      <c r="F9" t="s">
        <v>46</v>
      </c>
    </row>
    <row r="10">
      <c r="A10">
        <v>1</v>
      </c>
      <c r="B10" t="s">
        <v>67</v>
      </c>
      <c r="C10" t="s">
        <v>61</v>
      </c>
      <c r="D10" s="11">
        <v>4</v>
      </c>
      <c r="E10" t="s">
        <v>35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">
        <v>77</v>
      </c>
      <c r="C9" s="11">
        <f>'Besoins'!$B$2*0.65</f>
        <v>0.65</v>
      </c>
      <c r="D9" t="s">
        <v>35</v>
      </c>
    </row>
    <row r="10">
      <c r="A10"/>
      <c r="B10" t="str">
        <f>Besoins!B12</f>
        <v>Sel fin de cuisine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">
        <v>77</v>
      </c>
      <c r="C12" s="11">
        <f>'Besoins'!$B$2*0.5</f>
        <v>0.5</v>
      </c>
      <c r="D12" t="s">
        <v>35</v>
      </c>
    </row>
    <row r="13">
      <c r="A13"/>
      <c r="B13" t="str">
        <f>Besoins!B13</f>
        <v>Oignons émincés surgelés</v>
      </c>
      <c r="C13" s="11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2026-10-31T05:07:21Z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2026-10-31T05:07:21Z</dcterms:modified>
  <cp:revision>1</cp:revision>
</cp:coreProperties>
</file>