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<sst xmlns="http://schemas.openxmlformats.org/spreadsheetml/2006/main" count="95" uniqueCount="95">
  <si>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</si>
  <si>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</si>
  <si>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BEURRE BLANC</t>
  </si>
  <si>
    <t>Code</t>
  </si>
  <si>
    <t>GRO_CDC_207A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</si>
  <si>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</si>
  <si>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</si>
  <si>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</si>
  <si>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</si>
  <si>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</si>
  <si>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</si>
  <si>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</si>
  <si>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</si>
  <si>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</si>
  <si>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</si>
  <si>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</si>
  <si>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</si>
  <si>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</si>
  <si>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</si>
  <si>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</si>
  <si>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10:14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</si>
  <si>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</si>
  <si>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</si>
  <si>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</si>
  <si>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</si>
  <si>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</si>
  <si>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</si>
  <si>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</si>
  <si>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</si>
  <si>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</si>
  <si>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</si>
  <si>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</si>
  <si>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</si>
  <si>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</si>
  <si>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</si>
  <si>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</si>
  <si>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</si>
  <si>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</si>
  <si>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</si>
  <si>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</si>
  <si>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</si>
  <si>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</si>
  <si>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</si>
  <si>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</si>
  <si>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</si>
  <si>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</si>
  <si>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</si>
  <si>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</si>
  <si>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</si>
  <si>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</si>
  <si>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</si>
  <si>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</si>
  <si>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</si>
  <si>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</si>
  <si>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SEL-FIN</t>
  </si>
  <si>
    <t>Sel fin de cuisine</t>
  </si>
  <si>
    <t>Sels et condiments de base</t>
  </si>
  <si>
    <t>VINAIGRE-BLA</t>
  </si>
  <si>
    <t>Vinaigre blanc d'alcool</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</si>
  <si>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</si>
  <si>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</si>
  <si>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</si>
  <si>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</si>
  <si>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</si>
  <si>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</si>
  <si>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</si>
  <si>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</si>
  <si>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</si>
  <si>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</si>
  <si>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</si>
  <si>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</si>
  <si>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</si>
  <si>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</si>
  <si>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</si>
  <si>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</si>
  <si>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</si>
  <si>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</si>
  <si>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</si>
  <si>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</si>
  <si>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</si>
  <si>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</si>
  <si>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</si>
  <si>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Recette</t>
  </si>
  <si>
    <t>#</t>
  </si>
  <si>
    <t>Verbe</t>
  </si>
  <si>
    <t>Étape</t>
  </si>
  <si>
    <t>Précision technique</t>
  </si>
  <si>
    <t>Durée</t>
  </si>
  <si>
    <t>Fiche technique — BEURRE BLANC</t>
  </si>
  <si>
    <t>BEURRE BLANC  GRO_CDC_207A</t>
  </si>
  <si>
    <t>1.</t>
  </si>
  <si>
    <t>2.</t>
  </si>
  <si>
    <t>3.</t>
  </si>
  <si>
    <t xml:space="preserve">    VINAIGRE VIN ROUGE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</si>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</sst>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41.550566666667</v>
      </c>
    </row>
    <row r="12">
      <c r="A12" t="s" s="3">
        <v>16</v>
      </c>
      <c r="B12" s="4">
        <v>0.41550566666667</v>
      </c>
    </row>
    <row r="13">
      <c r="A13"/>
      <c r="B13"/>
    </row>
    <row r="14">
      <c r="A14" t="s" s="5">
        <v>17</v>
      </c>
      <c r="B14" t="s" s="5">
        <v>14</v>
      </c>
    </row>
    <row r="15">
      <c r="A15" t="s" s="5">
        <v>18</v>
      </c>
      <c r="B15" s="6">
        <v>41.550566666667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1.333333</v>
      </c>
      <c r="E10" s="11">
        <f>D10*$B$2</f>
        <v>1.333333</v>
      </c>
      <c r="F10" t="s">
        <v>44</v>
      </c>
      <c r="G10" s="4">
        <f>E10*1.7900004475</f>
        <v>2.386667</v>
      </c>
    </row>
    <row r="11">
      <c r="A11" t="s">
        <v>45</v>
      </c>
      <c r="B11" t="s">
        <v>46</v>
      </c>
      <c r="C11" t="s">
        <v>47</v>
      </c>
      <c r="D11" s="9">
        <v>0.03</v>
      </c>
      <c r="E11" s="11">
        <f>D11*$B$2</f>
        <v>0.03</v>
      </c>
      <c r="F11" t="s">
        <v>38</v>
      </c>
      <c r="G11" s="4">
        <f>E11*1.5</f>
        <v>0.045</v>
      </c>
    </row>
    <row r="12">
      <c r="A12" t="s">
        <v>48</v>
      </c>
      <c r="B12" t="s">
        <v>49</v>
      </c>
      <c r="C12" t="s">
        <v>50</v>
      </c>
      <c r="D12" s="9">
        <v>4.5</v>
      </c>
      <c r="E12" s="11">
        <f>D12*$B$2</f>
        <v>4.5</v>
      </c>
      <c r="F12" t="s">
        <v>38</v>
      </c>
      <c r="G12" s="4">
        <f>E12*5.2</f>
        <v>23.4</v>
      </c>
    </row>
    <row r="13">
      <c r="A13" t="s">
        <v>51</v>
      </c>
      <c r="B13" t="s">
        <v>52</v>
      </c>
      <c r="C13" t="s">
        <v>53</v>
      </c>
      <c r="D13" s="9">
        <v>0.5</v>
      </c>
      <c r="E13" s="11">
        <f>D13*$B$2</f>
        <v>0.5</v>
      </c>
      <c r="F13" t="s">
        <v>38</v>
      </c>
      <c r="G13" s="4">
        <f>E13*3.1</f>
        <v>1.55</v>
      </c>
    </row>
    <row r="14">
      <c r="A14" t="s">
        <v>54</v>
      </c>
      <c r="B14" t="s">
        <v>55</v>
      </c>
      <c r="C14" t="s">
        <v>56</v>
      </c>
      <c r="D14" s="9">
        <v>0.05</v>
      </c>
      <c r="E14" s="11">
        <f>D14*$B$2</f>
        <v>0.05</v>
      </c>
      <c r="F14" t="s">
        <v>38</v>
      </c>
      <c r="G14" s="4">
        <f>E14*0.35</f>
        <v>0.0175</v>
      </c>
    </row>
    <row r="15">
      <c r="A15" t="s">
        <v>57</v>
      </c>
      <c r="B15" t="s">
        <v>58</v>
      </c>
      <c r="C15" t="s">
        <v>56</v>
      </c>
      <c r="D15" s="9">
        <v>1</v>
      </c>
      <c r="E15" s="11">
        <f>D15*$B$2</f>
        <v>1</v>
      </c>
      <c r="F15" t="s">
        <v>34</v>
      </c>
      <c r="G15" s="4">
        <f>E15*0.8</f>
        <v>0.8</v>
      </c>
    </row>
    <row r="16">
      <c r="A16" t="s">
        <v>59</v>
      </c>
      <c r="B16" t="s">
        <v>60</v>
      </c>
      <c r="C16" t="s">
        <v>61</v>
      </c>
      <c r="D16" s="9">
        <v>1</v>
      </c>
      <c r="E16" s="11">
        <f>D16*$B$2</f>
        <v>1</v>
      </c>
      <c r="F16" t="s">
        <v>38</v>
      </c>
      <c r="G16" s="4">
        <f>E16*7.5</f>
        <v>7.5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4.5</v>
      </c>
      <c r="E3" t="s">
        <v>38</v>
      </c>
      <c r="F3" t="s">
        <v>50</v>
      </c>
    </row>
    <row r="4">
      <c r="A4">
        <v>1</v>
      </c>
      <c r="B4" t="s">
        <v>71</v>
      </c>
      <c r="C4" t="s">
        <v>70</v>
      </c>
      <c r="D4" s="11">
        <v>1</v>
      </c>
      <c r="E4" t="s">
        <v>38</v>
      </c>
      <c r="F4" t="s">
        <v>61</v>
      </c>
    </row>
    <row r="5">
      <c r="A5">
        <v>1</v>
      </c>
      <c r="B5" t="s">
        <v>72</v>
      </c>
      <c r="C5" t="s">
        <v>67</v>
      </c>
      <c r="D5" s="11">
        <v>2</v>
      </c>
      <c r="E5" t="s">
        <v>34</v>
      </c>
      <c r="F5" t="s">
        <v>73</v>
      </c>
    </row>
    <row r="6">
      <c r="A6">
        <v>2</v>
      </c>
      <c r="B6" t="s">
        <v>74</v>
      </c>
      <c r="C6" t="s">
        <v>70</v>
      </c>
      <c r="D6" s="11">
        <v>1.333</v>
      </c>
      <c r="E6" t="s">
        <v>44</v>
      </c>
      <c r="F6" t="s">
        <v>43</v>
      </c>
    </row>
    <row r="7">
      <c r="A7">
        <v>1</v>
      </c>
      <c r="B7" t="s">
        <v>75</v>
      </c>
      <c r="C7" t="s">
        <v>70</v>
      </c>
      <c r="D7" s="11">
        <v>1</v>
      </c>
      <c r="E7" t="s">
        <v>34</v>
      </c>
      <c r="F7" t="s">
        <v>56</v>
      </c>
    </row>
    <row r="8">
      <c r="A8">
        <v>1</v>
      </c>
      <c r="B8" t="s">
        <v>76</v>
      </c>
      <c r="C8" t="s">
        <v>70</v>
      </c>
      <c r="D8" s="11">
        <v>0.5</v>
      </c>
      <c r="E8" t="s">
        <v>38</v>
      </c>
      <c r="F8" t="s">
        <v>53</v>
      </c>
    </row>
    <row r="9">
      <c r="A9">
        <v>1</v>
      </c>
      <c r="B9" t="s">
        <v>77</v>
      </c>
      <c r="C9" t="s">
        <v>70</v>
      </c>
      <c r="D9" s="11">
        <v>0.03</v>
      </c>
      <c r="E9" t="s">
        <v>38</v>
      </c>
      <c r="F9" t="s">
        <v>47</v>
      </c>
    </row>
    <row r="10">
      <c r="A10">
        <v>1</v>
      </c>
      <c r="B10" t="s">
        <v>78</v>
      </c>
      <c r="C10" t="s">
        <v>70</v>
      </c>
      <c r="D10" s="11">
        <v>2</v>
      </c>
      <c r="E10" t="s">
        <v>34</v>
      </c>
      <c r="F10" t="s">
        <v>33</v>
      </c>
    </row>
    <row r="11">
      <c r="A11">
        <v>1</v>
      </c>
      <c r="B11" t="s">
        <v>79</v>
      </c>
      <c r="C11" t="s">
        <v>70</v>
      </c>
      <c r="D11" s="11">
        <v>0.05</v>
      </c>
      <c r="E11" t="s">
        <v>38</v>
      </c>
      <c r="F11" t="s">
        <v>56</v>
      </c>
    </row>
    <row r="12">
      <c r="A12">
        <v>1</v>
      </c>
      <c r="B12" t="s">
        <v>80</v>
      </c>
      <c r="C12" t="s">
        <v>70</v>
      </c>
      <c r="D12" s="11">
        <v>0.015</v>
      </c>
      <c r="E12" t="s">
        <v>38</v>
      </c>
      <c r="F12" t="s">
        <v>37</v>
      </c>
    </row>
    <row r="13">
      <c r="A13">
        <v>1</v>
      </c>
      <c r="B13" t="s">
        <v>81</v>
      </c>
      <c r="C13" t="s">
        <v>70</v>
      </c>
      <c r="D13" s="11">
        <v>0.003</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4">
        <f>"GRO_CDC_207A · GRO.SAUCES · référence : "&amp;Besoins!B3&amp;" "&amp;Besoins!C3&amp;" · multiplicateur réglable sur la feuille ""Besoins"""</f>
        <v>GRO_CDC_207A · GRO.SAUCES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Déconditionner les échalotes ciselées suivant la procédure. Réserver dans une calotte. Couper le beurre en parcelles de 1cm de côté environ.</v>
      </c>
      <c r="C6"/>
      <c r="D6"/>
    </row>
    <row r="7">
      <c r="A7"/>
      <c r="B7" t="str">
        <f>Besoins!B16</f>
        <v>Échalotes ciselées surgelées</v>
      </c>
      <c r="C7" s="11">
        <f>Besoins!E16</f>
        <v>1</v>
      </c>
      <c r="D7" t="str">
        <f>Besoins!F16</f>
        <v>kg</v>
      </c>
    </row>
    <row r="8">
      <c r="A8" t="s" s="16">
        <v>92</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Besoins!B16</f>
        <v>Échalotes ciselées surgelées</v>
      </c>
      <c r="C9" s="11">
        <f>Besoins!E16</f>
        <v>1</v>
      </c>
      <c r="D9" t="str">
        <f>Besoins!F16</f>
        <v>kg</v>
      </c>
    </row>
    <row r="10">
      <c r="A10"/>
      <c r="B10" t="s">
        <v>93</v>
      </c>
      <c r="C10" s="11">
        <f>'Besoins'!$B$2*2</f>
        <v>2</v>
      </c>
      <c r="D10" t="s">
        <v>34</v>
      </c>
    </row>
    <row r="11">
      <c r="A11"/>
      <c r="B11" t="str">
        <f>Besoins!B15</f>
        <v>Vinaigre blanc d'alcool</v>
      </c>
      <c r="C11" s="11">
        <f>Besoins!E15</f>
        <v>1</v>
      </c>
      <c r="D11" t="str">
        <f>Besoins!F15</f>
        <v>lt</v>
      </c>
    </row>
    <row r="12">
      <c r="A12"/>
      <c r="B12" t="str">
        <f>Besoins!B13</f>
        <v>Crème fraîche épaisse 30% MG</v>
      </c>
      <c r="C12" s="11">
        <f>Besoins!E13</f>
        <v>0.5</v>
      </c>
      <c r="D12" t="str">
        <f>Besoins!F13</f>
        <v>kg</v>
      </c>
    </row>
    <row r="13">
      <c r="A13"/>
      <c r="B13" t="str">
        <f>Besoins!B7</f>
        <v>Vin blanc sec de cuisson</v>
      </c>
      <c r="C13" s="11">
        <f>Besoins!E7</f>
        <v>2</v>
      </c>
      <c r="D13" t="str">
        <f>Besoins!F7</f>
        <v>lt</v>
      </c>
    </row>
    <row r="14">
      <c r="A14" t="s" s="16">
        <v>94</v>
      </c>
      <c r="B14"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4"/>
      <c r="D14"/>
    </row>
    <row r="15">
      <c r="A15"/>
      <c r="B15" t="str">
        <f>Besoins!B12</f>
        <v>Beurre doux 82% MG plaquette</v>
      </c>
      <c r="C15" s="11">
        <f>Besoins!E12</f>
        <v>4.5</v>
      </c>
      <c r="D15" t="str">
        <f>Besoins!F12</f>
        <v>kg</v>
      </c>
    </row>
    <row r="16">
      <c r="A16"/>
      <c r="B16" t="str">
        <f>Besoins!B11</f>
        <v>Fécule de pomme de terre</v>
      </c>
      <c r="C16" s="11">
        <f>Besoins!E11</f>
        <v>0.03</v>
      </c>
      <c r="D16" t="str">
        <f>Besoins!F11</f>
        <v>kg</v>
      </c>
    </row>
    <row r="17">
      <c r="A17"/>
      <c r="B17" t="str">
        <f>Besoins!B14</f>
        <v>Sel fin de cuisine</v>
      </c>
      <c r="C17" s="11">
        <f>Besoins!E14</f>
        <v>0.05</v>
      </c>
      <c r="D17" t="str">
        <f>Besoins!F14</f>
        <v>kg</v>
      </c>
    </row>
    <row r="18">
      <c r="A18"/>
      <c r="B18" t="str">
        <f>Besoins!B9</f>
        <v>Poivre blanc moulu</v>
      </c>
      <c r="C18" s="11">
        <f>Besoins!E9</f>
        <v>0.015</v>
      </c>
      <c r="D18" t="str">
        <f>Besoins!F9</f>
        <v>kg</v>
      </c>
    </row>
    <row r="19">
      <c r="A19"/>
      <c r="B19" t="str">
        <f>Besoins!B8</f>
        <v>Piment de Cayenne</v>
      </c>
      <c r="C19" s="11">
        <f>Besoins!E8</f>
        <v>0.003</v>
      </c>
      <c r="D19" t="str">
        <f>Besoins!F8</f>
        <v>kg</v>
      </c>
    </row>
    <row r="20">
      <c r="A20"/>
      <c r="B20"/>
      <c r="C20"/>
      <c r="D20"/>
    </row>
    <row r="21">
      <c r="A21" t="s" s="17">
        <v>21</v>
      </c>
      <c r="B21"/>
      <c r="C21"/>
      <c r="D21"/>
    </row>
  </sheetData>
  <sheetProtection sheet="1" formatRows="0" formatColumns="0"/>
  <mergeCells count="8">
    <mergeCell ref="A1:D1"/>
    <mergeCell ref="A2:D2"/>
    <mergeCell ref="A4:D4"/>
    <mergeCell ref="B5:D5"/>
    <mergeCell ref="B6:D6"/>
    <mergeCell ref="B8:D8"/>
    <mergeCell ref="B14:D14"/>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2026-09-17T08:14:57Z</dcterms:created>
  <dc:title>BEURRE BLANC</dc:title>
  <dc:subject/>
  <dc:creator>CUIS.web</dc:creator>
  <cp:lastModifiedBy/>
  <cp:keywords/>
  <dc:description>Export automatique — moteur récursif d'origine : Bernard Vandendaele</dc:description>
  <cp:category/>
  <dc:language>en-US</dc:language>
  <dcterms:modified xsi:type="dcterms:W3CDTF">2026-09-17T08:14:57Z</dcterms:modified>
  <cp:revision>1</cp:revision>
</cp:coreProperties>
</file>