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<sst xmlns="http://schemas.openxmlformats.org/spreadsheetml/2006/main" count="111" uniqueCount="111">
  <si>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</si>
  <si>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</si>
  <si>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OEUFS BROUILLES A LA PORTUGAISE</t>
  </si>
  <si>
    <t>Code</t>
  </si>
  <si>
    <t>GRO_CDC_050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</si>
  <si>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</si>
  <si>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</si>
  <si>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</si>
  <si>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</si>
  <si>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</si>
  <si>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</si>
  <si>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</si>
  <si>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</si>
  <si>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</si>
  <si>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</si>
  <si>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</si>
  <si>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</si>
  <si>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</si>
  <si>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</si>
  <si>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</si>
  <si>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</si>
  <si>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</si>
  <si>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</si>
  <si>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</si>
  <si>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</si>
  <si>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</si>
  <si>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</si>
  <si>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</si>
  <si>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</si>
  <si>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</si>
  <si>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</si>
  <si>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</si>
  <si>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</si>
  <si>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</si>
  <si>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</si>
  <si>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</si>
  <si>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</si>
  <si>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EPI-POIVRE-NOIR</t>
  </si>
  <si>
    <t>Poivre noir moulu</t>
  </si>
  <si>
    <t>Épices en poudre et graines</t>
  </si>
  <si>
    <t>kg</t>
  </si>
  <si>
    <t>RNME101417</t>
  </si>
  <si>
    <t>Herbes de Provence sachet 1kg</t>
  </si>
  <si>
    <t>Assaisonnements et corps gras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</si>
  <si>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</si>
  <si>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</si>
  <si>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</si>
  <si>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</si>
  <si>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</si>
  <si>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</si>
  <si>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</si>
  <si>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</si>
  <si>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</si>
  <si>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</si>
  <si>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RNM0020160</t>
  </si>
  <si>
    <t>CERFEUIL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</si>
  <si>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</si>
  <si>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</si>
  <si>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</si>
  <si>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</si>
  <si>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</si>
  <si>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</si>
  <si>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</si>
  <si>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</si>
  <si>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</si>
  <si>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</si>
  <si>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</si>
  <si>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</si>
  <si>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</si>
  <si>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</si>
  <si>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</si>
  <si>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</si>
  <si>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</si>
  <si>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</si>
  <si>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</si>
  <si>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</si>
  <si>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</si>
  <si>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</si>
  <si>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</si>
  <si>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</si>
  <si>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</si>
  <si>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Beurre doux 82% MG plaquette</t>
  </si>
  <si>
    <t xml:space="preserve">    ↳ Crème liquide 30% MG UHT</t>
  </si>
  <si>
    <t xml:space="preserve">    ↳ Tomates en dés surgelées IQF</t>
  </si>
  <si>
    <t xml:space="preserve">    ↳ Échalotte hachée IQF</t>
  </si>
  <si>
    <t xml:space="preserve">    ↳ Ail haché IQF</t>
  </si>
  <si>
    <t xml:space="preserve">    ↳ Herbes de Provence sachet 1kg</t>
  </si>
  <si>
    <t xml:space="preserve">    ↳ PERSIL simple France botte</t>
  </si>
  <si>
    <t xml:space="preserve">    ↳ CERFEUIL France botte</t>
  </si>
  <si>
    <t xml:space="preserve">    ↳ sucre semoule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</si>
  <si>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</si>
  <si>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</si>
  <si>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</si>
  <si>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</si>
  <si>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</si>
  <si>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</si>
  <si>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</si>
  <si>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</si>
  <si>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</si>
  <si>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</si>
  <si>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Preparer les oeufs pour la cuisson - Ajouter les 2/3 de la fondue de tomate aux oeufs, melanger au fouet.</t>
  </si>
  <si>
    <t>Dresser et servir - Servir a la louche a bec, decorer d'un bouquet de fondue de tomate, persil et cerfeuil hache.</t>
  </si>
  <si>
    <t>Fiche technique — OEUFS BROUILLES A LA PORTUGAISE</t>
  </si>
  <si>
    <t>OEUFS BROUILLES A LA PORTUGAISE  GRO_CDC_050</t>
  </si>
  <si>
    <t>1.</t>
  </si>
  <si>
    <t>2.</t>
  </si>
  <si>
    <t xml:space="preserve">    OEUF (ml)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</si>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</sst>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158.54316818182</v>
      </c>
    </row>
    <row r="12">
      <c r="A12" t="s" s="3">
        <v>16</v>
      </c>
      <c r="B12" s="4">
        <v>1.5854316818182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158.54316818182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363.636364</v>
      </c>
      <c r="E7" s="11">
        <f>D7*$B$2</f>
        <v>363.636364</v>
      </c>
      <c r="F7" t="s">
        <v>24</v>
      </c>
      <c r="G7" s="4">
        <f>E7*0.2699999997</f>
        <v>98.181818</v>
      </c>
    </row>
    <row r="8">
      <c r="A8" t="s" s="12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0.025</v>
      </c>
      <c r="E9" s="11">
        <f>D9*$B$2</f>
        <v>0.025</v>
      </c>
      <c r="F9" t="s">
        <v>40</v>
      </c>
      <c r="G9" s="4">
        <f>E9*12.5</f>
        <v>0.3125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40</v>
      </c>
      <c r="G10" s="4">
        <f>E10*12.66</f>
        <v>0.1266</v>
      </c>
    </row>
    <row r="11">
      <c r="A11" t="s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E11*1.05</f>
        <v>0.2625</v>
      </c>
    </row>
    <row r="12">
      <c r="A12" t="s">
        <v>48</v>
      </c>
      <c r="B12" t="s">
        <v>49</v>
      </c>
      <c r="C12" t="s">
        <v>50</v>
      </c>
      <c r="D12" s="9">
        <v>1.05</v>
      </c>
      <c r="E12" s="11">
        <f>D12*$B$2</f>
        <v>1.05</v>
      </c>
      <c r="F12" t="s">
        <v>40</v>
      </c>
      <c r="G12" s="4">
        <f>E12*5.2</f>
        <v>5.46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47</v>
      </c>
      <c r="G13" s="4">
        <f>E13*2.6</f>
        <v>7.8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57</v>
      </c>
      <c r="G14" s="4">
        <f>E14*6</f>
        <v>0.6</v>
      </c>
    </row>
    <row r="15">
      <c r="A15" t="s">
        <v>58</v>
      </c>
      <c r="B15" t="s">
        <v>59</v>
      </c>
      <c r="C15" t="s">
        <v>56</v>
      </c>
      <c r="D15" s="9">
        <v>0.2</v>
      </c>
      <c r="E15" s="11">
        <f>D15*$B$2</f>
        <v>0.2</v>
      </c>
      <c r="F15" t="s">
        <v>57</v>
      </c>
      <c r="G15" s="4">
        <f>E15*4.5</f>
        <v>0.9</v>
      </c>
    </row>
    <row r="16">
      <c r="A16" t="s">
        <v>60</v>
      </c>
      <c r="B16" t="s">
        <v>61</v>
      </c>
      <c r="C16" t="s">
        <v>62</v>
      </c>
      <c r="D16" s="9">
        <v>0.145</v>
      </c>
      <c r="E16" s="11">
        <f>D16*$B$2</f>
        <v>0.145</v>
      </c>
      <c r="F16" t="s">
        <v>40</v>
      </c>
      <c r="G16" s="4">
        <f>E16*0.35</f>
        <v>0.05075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40</v>
      </c>
      <c r="G17" s="4">
        <f>E17*9.26</f>
        <v>1.389</v>
      </c>
    </row>
    <row r="18">
      <c r="A18" t="s">
        <v>66</v>
      </c>
      <c r="B18" t="s">
        <v>67</v>
      </c>
      <c r="C18" t="s">
        <v>65</v>
      </c>
      <c r="D18" s="9">
        <v>1</v>
      </c>
      <c r="E18" s="11">
        <f>D18*$B$2</f>
        <v>1</v>
      </c>
      <c r="F18" t="s">
        <v>40</v>
      </c>
      <c r="G18" s="4">
        <f>E18*6.96</f>
        <v>6.96</v>
      </c>
    </row>
    <row r="19">
      <c r="A19" t="s">
        <v>68</v>
      </c>
      <c r="B19" t="s">
        <v>69</v>
      </c>
      <c r="C19" t="s">
        <v>65</v>
      </c>
      <c r="D19" s="9">
        <v>12.5</v>
      </c>
      <c r="E19" s="11">
        <f>D19*$B$2</f>
        <v>12.5</v>
      </c>
      <c r="F19" t="s">
        <v>40</v>
      </c>
      <c r="G19" s="4">
        <f>E19*2.92</f>
        <v>36.5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75</v>
      </c>
      <c r="D3" s="11">
        <v>20</v>
      </c>
      <c r="E3" t="s">
        <v>47</v>
      </c>
      <c r="F3" t="s">
        <v>78</v>
      </c>
    </row>
    <row r="4">
      <c r="A4">
        <v>2</v>
      </c>
      <c r="B4" t="s">
        <v>79</v>
      </c>
      <c r="C4" t="s">
        <v>80</v>
      </c>
      <c r="D4" s="11">
        <v>363.636</v>
      </c>
      <c r="E4" t="s">
        <v>24</v>
      </c>
      <c r="F4" t="s">
        <v>33</v>
      </c>
    </row>
    <row r="5">
      <c r="A5">
        <v>1</v>
      </c>
      <c r="B5" t="s">
        <v>81</v>
      </c>
      <c r="C5" t="s">
        <v>80</v>
      </c>
      <c r="D5" s="11">
        <v>0.75</v>
      </c>
      <c r="E5" t="s">
        <v>40</v>
      </c>
      <c r="F5" t="s">
        <v>50</v>
      </c>
    </row>
    <row r="6">
      <c r="A6">
        <v>1</v>
      </c>
      <c r="B6" t="s">
        <v>81</v>
      </c>
      <c r="C6" t="s">
        <v>80</v>
      </c>
      <c r="D6" s="11">
        <v>0.3</v>
      </c>
      <c r="E6" t="s">
        <v>40</v>
      </c>
      <c r="F6" t="s">
        <v>50</v>
      </c>
    </row>
    <row r="7">
      <c r="A7">
        <v>1</v>
      </c>
      <c r="B7" t="s">
        <v>82</v>
      </c>
      <c r="C7" t="s">
        <v>80</v>
      </c>
      <c r="D7" s="11">
        <v>3</v>
      </c>
      <c r="E7" t="s">
        <v>47</v>
      </c>
      <c r="F7" t="s">
        <v>53</v>
      </c>
    </row>
    <row r="8">
      <c r="A8">
        <v>1</v>
      </c>
      <c r="B8" t="s">
        <v>83</v>
      </c>
      <c r="C8" t="s">
        <v>80</v>
      </c>
      <c r="D8" s="11">
        <v>12.5</v>
      </c>
      <c r="E8" t="s">
        <v>40</v>
      </c>
      <c r="F8" t="s">
        <v>65</v>
      </c>
    </row>
    <row r="9">
      <c r="A9">
        <v>1</v>
      </c>
      <c r="B9" t="s">
        <v>84</v>
      </c>
      <c r="C9" t="s">
        <v>80</v>
      </c>
      <c r="D9" s="11">
        <v>1</v>
      </c>
      <c r="E9" t="s">
        <v>40</v>
      </c>
      <c r="F9" t="s">
        <v>65</v>
      </c>
    </row>
    <row r="10">
      <c r="A10">
        <v>1</v>
      </c>
      <c r="B10" t="s">
        <v>85</v>
      </c>
      <c r="C10" t="s">
        <v>80</v>
      </c>
      <c r="D10" s="11">
        <v>0.15</v>
      </c>
      <c r="E10" t="s">
        <v>40</v>
      </c>
      <c r="F10" t="s">
        <v>65</v>
      </c>
    </row>
    <row r="11">
      <c r="A11">
        <v>1</v>
      </c>
      <c r="B11" t="s">
        <v>86</v>
      </c>
      <c r="C11" t="s">
        <v>80</v>
      </c>
      <c r="D11" s="11">
        <v>0.01</v>
      </c>
      <c r="E11" t="s">
        <v>40</v>
      </c>
      <c r="F11" t="s">
        <v>43</v>
      </c>
    </row>
    <row r="12">
      <c r="A12">
        <v>1</v>
      </c>
      <c r="B12" t="s">
        <v>87</v>
      </c>
      <c r="C12" t="s">
        <v>80</v>
      </c>
      <c r="D12" s="11">
        <v>0.2</v>
      </c>
      <c r="E12" t="s">
        <v>40</v>
      </c>
      <c r="F12" t="s">
        <v>56</v>
      </c>
    </row>
    <row r="13">
      <c r="A13">
        <v>1</v>
      </c>
      <c r="B13" t="s">
        <v>88</v>
      </c>
      <c r="C13" t="s">
        <v>80</v>
      </c>
      <c r="D13" s="11">
        <v>0.1</v>
      </c>
      <c r="E13" t="s">
        <v>40</v>
      </c>
      <c r="F13" t="s">
        <v>56</v>
      </c>
    </row>
    <row r="14">
      <c r="A14">
        <v>1</v>
      </c>
      <c r="B14" t="s">
        <v>89</v>
      </c>
      <c r="C14" t="s">
        <v>80</v>
      </c>
      <c r="D14" s="11">
        <v>0.015</v>
      </c>
      <c r="E14" t="s">
        <v>40</v>
      </c>
      <c r="F14" t="s">
        <v>36</v>
      </c>
    </row>
    <row r="15">
      <c r="A15">
        <v>1</v>
      </c>
      <c r="B15" t="s">
        <v>90</v>
      </c>
      <c r="C15" t="s">
        <v>80</v>
      </c>
      <c r="D15" s="11">
        <v>0.145</v>
      </c>
      <c r="E15" t="s">
        <v>40</v>
      </c>
      <c r="F15" t="s">
        <v>62</v>
      </c>
    </row>
    <row r="16">
      <c r="A16">
        <v>1</v>
      </c>
      <c r="B16" t="s">
        <v>91</v>
      </c>
      <c r="C16" t="s">
        <v>80</v>
      </c>
      <c r="D16" s="11">
        <v>0.025</v>
      </c>
      <c r="E16" t="s">
        <v>40</v>
      </c>
      <c r="F16" t="s">
        <v>39</v>
      </c>
    </row>
    <row r="17">
      <c r="A17">
        <v>1</v>
      </c>
      <c r="B17" t="s">
        <v>92</v>
      </c>
      <c r="C17" t="s">
        <v>80</v>
      </c>
      <c r="D17" s="11">
        <v>0.25</v>
      </c>
      <c r="E17" t="s">
        <v>47</v>
      </c>
      <c r="F1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Deconditionner les oeufs pasteurises dans la cuve du batteur, saler, poivrer, melanger au fouet. Hacher l'ail, le persil et le cerfeuil.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Cuire la fondue de tomate - Faire suer les echalotes au beurre. Ajouter la tomate en cubes, l'ail, les herbes de Provence, sel, poivre. Cuire a couvert a feu doux jusqu'a obtention de la fondue. Debarrasser, refroidir, reserver au froid.</t>
        </is>
      </c>
      <c r="E4" t="s" s="14"/>
      <c r="F4"/>
    </row>
    <row r="5">
      <c r="A5" t="s">
        <v>2</v>
      </c>
      <c r="B5">
        <v>4</v>
      </c>
      <c r="C5"/>
      <c r="D5" t="s" s="14">
        <v>100</v>
      </c>
      <c r="E5" t="s" s="14"/>
      <c r="F5"/>
    </row>
    <row r="6">
      <c r="A6" t="s">
        <v>2</v>
      </c>
      <c r="B6">
        <v>5</v>
      </c>
      <c r="C6"/>
      <c r="D6" t="inlineStr" s="14">
        <is>
          <t>Cuire les oeufs - Huiler et beurrer le fond de la sauteuse chaude. Verser les oeufs, faire coaguler en remuant. Ajouter la creme fraiche. Battre au fouet pour homogeneiser. Maintenir a +63C.</t>
        </is>
      </c>
      <c r="E6" t="s" s="14"/>
      <c r="F6"/>
    </row>
    <row r="7">
      <c r="A7" t="s">
        <v>2</v>
      </c>
      <c r="B7">
        <v>6</v>
      </c>
      <c r="C7"/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"GRO_CDC_050 · GRO.ENT.FR · référence : "&amp;Besoins!B3&amp;" "&amp;Besoins!C3&amp;" · multiplicateur réglable sur la feuille ""Besoins"""</f>
        <v>GRO_CDC_050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105</v>
      </c>
      <c r="B6" t="str" s="14">
        <f>Procedure!D3</f>
        <v>Preparations preliminaires - Deconditionner les oeufs pasteurises dans la cuve du batteur, saler, poivrer, melanger au fouet. Hacher l'ail, le persil et le cerfeuil.</v>
      </c>
      <c r="C6"/>
      <c r="D6"/>
    </row>
    <row r="7">
      <c r="A7"/>
      <c r="B7" t="s">
        <v>106</v>
      </c>
      <c r="C7" s="11">
        <f>'Besoins'!$B$2*20</f>
        <v>20</v>
      </c>
      <c r="D7" t="s">
        <v>47</v>
      </c>
    </row>
    <row r="8">
      <c r="A8" t="s" s="17">
        <v>107</v>
      </c>
      <c r="B8" t="str" s="14">
        <f>Procedure!D4</f>
        <v>Cuire la fondue de tomate - Faire suer les echalotes au beurre. Ajouter la tomate en cubes, l'ail, les herbes de Provence, sel, poivre. Cuire a couvert a feu doux jusqu'a obtention de la fondue. Debarrasser, refroidir, reserver au froid.</v>
      </c>
      <c r="C8"/>
      <c r="D8"/>
    </row>
    <row r="9">
      <c r="A9"/>
      <c r="B9" t="str">
        <f>Besoins!B19</f>
        <v>Tomates en dés surgelées IQF</v>
      </c>
      <c r="C9" s="11">
        <f>Besoins!E19</f>
        <v>12.5</v>
      </c>
      <c r="D9" t="str">
        <f>Besoins!F19</f>
        <v>kg</v>
      </c>
    </row>
    <row r="10">
      <c r="A10"/>
      <c r="B10" t="str">
        <f>Besoins!B18</f>
        <v>Échalotte hachée IQF</v>
      </c>
      <c r="C10" s="11">
        <f>Besoins!E18</f>
        <v>1</v>
      </c>
      <c r="D10" t="str">
        <f>Besoins!F18</f>
        <v>kg</v>
      </c>
    </row>
    <row r="11">
      <c r="A11"/>
      <c r="B11" t="str">
        <f>Besoins!B17</f>
        <v>Ail haché IQF</v>
      </c>
      <c r="C11" s="11">
        <f>Besoins!E17</f>
        <v>0.15</v>
      </c>
      <c r="D11" t="str">
        <f>Besoins!F17</f>
        <v>kg</v>
      </c>
    </row>
    <row r="12">
      <c r="A12"/>
      <c r="B12" t="str">
        <f>Besoins!B10</f>
        <v>Herbes de Provence sachet 1kg</v>
      </c>
      <c r="C12" s="11">
        <f>Besoins!E10</f>
        <v>0.01</v>
      </c>
      <c r="D12" t="str">
        <f>Besoins!F10</f>
        <v>kg</v>
      </c>
    </row>
    <row r="13">
      <c r="A13" t="s" s="17">
        <v>108</v>
      </c>
      <c r="B13" t="str" s="14">
        <f>Procedure!D5</f>
        <v>Preparer les oeufs pour la cuisson - Ajouter les 2/3 de la fondue de tomate aux oeufs, melanger au fouet.</v>
      </c>
      <c r="C13"/>
      <c r="D13"/>
    </row>
    <row r="14">
      <c r="A14" t="s" s="17">
        <v>109</v>
      </c>
      <c r="B14" t="str" s="14">
        <f>Procedure!D6</f>
        <v>Cuire les oeufs - Huiler et beurrer le fond de la sauteuse chaude. Verser les oeufs, faire coaguler en remuant. Ajouter la creme fraiche. Battre au fouet pour homogeneiser. Maintenir a +63C.</v>
      </c>
      <c r="C14"/>
      <c r="D14"/>
    </row>
    <row r="15">
      <c r="A15"/>
      <c r="B15" t="str">
        <f>Besoins!B11</f>
        <v>Huile de tournesol raffinée vrac</v>
      </c>
      <c r="C15" s="11">
        <f>Besoins!E11</f>
        <v>0.25</v>
      </c>
      <c r="D15" t="str">
        <f>Besoins!F11</f>
        <v>lt</v>
      </c>
    </row>
    <row r="16">
      <c r="A16" t="s" s="17">
        <v>110</v>
      </c>
      <c r="B16" t="str" s="14">
        <f>Procedure!D7</f>
        <v>Dresser et servir - Servir a la louche a bec, decorer d'un bouquet de fondue de tomate, persil et cerfeuil hache.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8:D8"/>
    <mergeCell ref="B13:D13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2026-09-15T21:57:42Z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2026-09-15T21:57:42Z</dcterms:modified>
  <cp:revision>1</cp:revision>
</cp:coreProperties>
</file>