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À LA TRIPE" sheetId="1" r:id="rId1"/>
  </sheets>
</workbook>
</file>

<file path=xl/sharedStrings.xml><?xml version="1.0" encoding="utf-8"?>
<sst xmlns="http://schemas.openxmlformats.org/spreadsheetml/2006/main" count="26" uniqueCount="26">
  <si>
    <t>ŒUFS À LA TRIPE</t>
  </si>
  <si>
    <t>Annotations</t>
  </si>
  <si>
    <t>Quantité souhaitée</t>
  </si>
  <si>
    <t>pc</t>
  </si>
  <si>
    <t>référence : 100 pc</t>
  </si>
  <si>
    <t>ŒUFS À LA TRIPE  GRO_CDC_049</t>
  </si>
  <si>
    <t>Ingrédients</t>
  </si>
  <si>
    <t xml:space="preserve">    OEUF (P) (conv.)</t>
  </si>
  <si>
    <t xml:space="preserve">    Oignons émincés surgelés</t>
  </si>
  <si>
    <t>kg</t>
  </si>
  <si>
    <t xml:space="preserve">    Bouillon de Volaille déshydraté (Knorr Professional)</t>
  </si>
  <si>
    <t xml:space="preserve">    Beurre doux 82% MG plaquette</t>
  </si>
  <si>
    <t xml:space="preserve">    Farine de blé T55</t>
  </si>
  <si>
    <t xml:space="preserve">    PERSIL PLAT (KG) (conv.)</t>
  </si>
  <si>
    <t xml:space="preserve">    Baguette tradition crue précuite</t>
  </si>
  <si>
    <t xml:space="preserve">    Sel fin de cuisine</t>
  </si>
  <si>
    <t xml:space="preserve">    Poivre noir moulu</t>
  </si>
  <si>
    <t xml:space="preserve">    Eau (robinet - moy. France 2026)</t>
  </si>
  <si>
    <t>lt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</si>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</sst>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200</v>
      </c>
      <c r="D6" t="s">
        <v>3</v>
      </c>
      <c r="E6" t="s" s="8"/>
    </row>
    <row r="7">
      <c r="A7"/>
      <c r="B7" t="s">
        <v>8</v>
      </c>
      <c r="C7" s="10">
        <f>B2*0.025</f>
        <v>2.5</v>
      </c>
      <c r="D7" t="s">
        <v>9</v>
      </c>
      <c r="E7" t="s" s="8"/>
    </row>
    <row r="8">
      <c r="A8"/>
      <c r="B8" t="s">
        <v>10</v>
      </c>
      <c r="C8" s="10">
        <f>B2*0.002</f>
        <v>0.2</v>
      </c>
      <c r="D8" t="s">
        <v>9</v>
      </c>
      <c r="E8" t="s" s="8"/>
    </row>
    <row r="9">
      <c r="A9"/>
      <c r="B9" t="s">
        <v>11</v>
      </c>
      <c r="C9" s="10">
        <f>B2*0.0075</f>
        <v>0.75</v>
      </c>
      <c r="D9" t="s">
        <v>9</v>
      </c>
      <c r="E9" t="s" s="8"/>
    </row>
    <row r="10">
      <c r="A10"/>
      <c r="B10" t="s">
        <v>12</v>
      </c>
      <c r="C10" s="10">
        <f>B2*0.0045</f>
        <v>0.45</v>
      </c>
      <c r="D10" t="s">
        <v>9</v>
      </c>
      <c r="E10" t="s" s="8"/>
    </row>
    <row r="11">
      <c r="A11"/>
      <c r="B11" t="s">
        <v>13</v>
      </c>
      <c r="C11" s="10">
        <f>B2*0.003</f>
        <v>0.3</v>
      </c>
      <c r="D11" t="s">
        <v>9</v>
      </c>
      <c r="E11" t="s" s="8"/>
    </row>
    <row r="12">
      <c r="A12"/>
      <c r="B12" t="s">
        <v>14</v>
      </c>
      <c r="C12" s="10">
        <f>B2*0.05</f>
        <v>5</v>
      </c>
      <c r="D12" t="s">
        <v>3</v>
      </c>
      <c r="E12" t="s" s="8"/>
    </row>
    <row r="13">
      <c r="A13"/>
      <c r="B13" t="s">
        <v>15</v>
      </c>
      <c r="C13" s="10">
        <f>B2*0.00036</f>
        <v>0.036</v>
      </c>
      <c r="D13" t="s">
        <v>9</v>
      </c>
      <c r="E13" t="s" s="8"/>
    </row>
    <row r="14">
      <c r="A14"/>
      <c r="B14" t="s">
        <v>16</v>
      </c>
      <c r="C14" s="10">
        <f>B2*0.00007</f>
        <v>0.007</v>
      </c>
      <c r="D14" t="s">
        <v>9</v>
      </c>
      <c r="E14" t="s" s="8"/>
    </row>
    <row r="15">
      <c r="A15"/>
      <c r="B15" t="s">
        <v>17</v>
      </c>
      <c r="C15" s="10">
        <f>B2*0.08</f>
        <v>8</v>
      </c>
      <c r="D15" t="s">
        <v>18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20</v>
      </c>
      <c r="B18" t="inlineStr" s="12">
        <is>
          <t>Préparations préliminaires — Déposer les œufs dans 5 bacs GN 1/1 H 100 perforés. Laver, désinfecter et hacher le persil au cutter ; réserver au froid, filmé. Trancher le pain en rondelles ; les toaster au four à + 175 °C sur grilles.</t>
        </is>
      </c>
      <c r="C18"/>
      <c r="D18"/>
      <c r="E18" t="s" s="8"/>
    </row>
    <row r="19">
      <c r="A19"/>
      <c r="B19" t="s">
        <v>7</v>
      </c>
      <c r="C19" s="10">
        <f>B2*2</f>
        <v>200</v>
      </c>
      <c r="D19" t="s">
        <v>3</v>
      </c>
      <c r="E19" t="s" s="8"/>
    </row>
    <row r="20">
      <c r="A20"/>
      <c r="B20" t="s">
        <v>13</v>
      </c>
      <c r="C20" s="10">
        <f>B2*0.003</f>
        <v>0.3</v>
      </c>
      <c r="D20" t="s">
        <v>9</v>
      </c>
      <c r="E20" t="s" s="8"/>
    </row>
    <row r="21">
      <c r="A21"/>
      <c r="B21" t="s">
        <v>14</v>
      </c>
      <c r="C21" s="10">
        <f>B2*0.05</f>
        <v>5</v>
      </c>
      <c r="D21" t="s">
        <v>3</v>
      </c>
      <c r="E21" t="s" s="8"/>
    </row>
    <row r="22">
      <c r="A22" t="s" s="11">
        <v>21</v>
      </c>
      <c r="B22" t="inlineStr" s="12">
        <is>
          <t>Confectionner la sauce — En rondeau, faire blondir les oignons au beurre ; ajouter la farine et la cuire en la colorant légèrement ; laisser refroidir ce roux « soubisé ». Réaliser 8 L de bouillon de volaille avec le fond déshydraté (selon le fabricant) ; le verser sur le roux ; fouetter. ⚠️☢️ ATTENTION : LE BOUILLON DE VOLAILLE DÉSHYDRATÉ EST DÉJÀ SALÉ — GOÛTER AVANT DE SALER ⚠️☢️ Saler, poivrer ; cuire à feu doux sans cesser de fouetter ; émulsionner au mixeur ; vérifier assaisonnement et liaison. Respecter la procédure de fin de cuisson ; maintenir au bain-marie.</t>
        </is>
      </c>
      <c r="C22"/>
      <c r="D22"/>
      <c r="E22" t="s" s="8"/>
    </row>
    <row r="23">
      <c r="A23"/>
      <c r="B23" t="s">
        <v>8</v>
      </c>
      <c r="C23" s="10">
        <f>B2*0.025</f>
        <v>2.5</v>
      </c>
      <c r="D23" t="s">
        <v>9</v>
      </c>
      <c r="E23" t="s" s="8"/>
    </row>
    <row r="24">
      <c r="A24"/>
      <c r="B24" t="s">
        <v>10</v>
      </c>
      <c r="C24" s="10">
        <f>B2*0.002</f>
        <v>0.2</v>
      </c>
      <c r="D24" t="s">
        <v>9</v>
      </c>
      <c r="E24" t="s" s="8"/>
    </row>
    <row r="25">
      <c r="A25"/>
      <c r="B25" t="s">
        <v>11</v>
      </c>
      <c r="C25" s="10">
        <f>B2*0.0075</f>
        <v>0.75</v>
      </c>
      <c r="D25" t="s">
        <v>9</v>
      </c>
      <c r="E25" t="s" s="8"/>
    </row>
    <row r="26">
      <c r="A26"/>
      <c r="B26" t="s">
        <v>12</v>
      </c>
      <c r="C26" s="10">
        <f>B2*0.0045</f>
        <v>0.45</v>
      </c>
      <c r="D26" t="s">
        <v>9</v>
      </c>
      <c r="E26" t="s" s="8"/>
    </row>
    <row r="27">
      <c r="A27"/>
      <c r="B27" t="s">
        <v>15</v>
      </c>
      <c r="C27" s="10">
        <f>B2*0.00036</f>
        <v>0.036</v>
      </c>
      <c r="D27" t="s">
        <v>9</v>
      </c>
      <c r="E27" t="s" s="8"/>
    </row>
    <row r="28">
      <c r="A28"/>
      <c r="B28" t="s">
        <v>16</v>
      </c>
      <c r="C28" s="10">
        <f>B2*0.00007</f>
        <v>0.007</v>
      </c>
      <c r="D28" t="s">
        <v>9</v>
      </c>
      <c r="E28" t="s" s="8"/>
    </row>
    <row r="29">
      <c r="A29"/>
      <c r="B29" t="s">
        <v>17</v>
      </c>
      <c r="C29" s="10">
        <f>B2*0.08</f>
        <v>8</v>
      </c>
      <c r="D29" t="s">
        <v>18</v>
      </c>
      <c r="E29" t="s" s="8"/>
    </row>
    <row r="30">
      <c r="A30" t="s" s="11">
        <v>22</v>
      </c>
      <c r="B30" t="inlineStr" s="12">
        <is>
          <t>Cuire les œufs — Préchauffer le four en position vapeur ; étager les bacs d'œufs ; cuire 15 minutes (18 si le four n'est pas préchauffé). Rafraîchir, écaler ; couper les œufs en rondelles ou en deux.</t>
        </is>
      </c>
      <c r="C30"/>
      <c r="D30"/>
      <c r="E30" t="s" s="8"/>
    </row>
    <row r="31">
      <c r="A31" t="s" s="11">
        <v>23</v>
      </c>
      <c r="B31" t="inlineStr" s="12">
        <is>
          <t>Terminer — Répartir les œufs dans 4 bacs GN 1/1 H 100 ; verser le velouté ; agiter les bacs pour lier. Remonter en température au four à + 175 °C ; respecter la procédure de fin de cuisson ; maintenir à + 63 °C.</t>
        </is>
      </c>
      <c r="C31"/>
      <c r="D31"/>
      <c r="E31" t="s" s="8"/>
    </row>
    <row r="32">
      <c r="A32" t="s" s="11">
        <v>24</v>
      </c>
      <c r="B32" t="inlineStr" s="12">
        <is>
          <t>Servir — Dresser 2 œufs par assiette ; napper largement ; persiller ; 2 rondelles de pain toastées. Accompagner de pommes sautées, pâtes au beurre, choux-fleurs sautés…</t>
        </is>
      </c>
      <c r="C32"/>
      <c r="D32"/>
      <c r="E32" t="s" s="8"/>
    </row>
    <row r="33">
      <c r="A33" t="s" s="13">
        <v>25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17:D17"/>
    <mergeCell ref="B18:D18"/>
    <mergeCell ref="B22:D22"/>
    <mergeCell ref="B30:D30"/>
    <mergeCell ref="B31:D31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2026-10-31T00:06:02Z</dcterms:created>
  <dc:title>ŒUFS À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2026-10-31T00:06:02Z</dcterms:modified>
  <cp:revision>1</cp:revision>
</cp:coreProperties>
</file>