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<sst xmlns="http://schemas.openxmlformats.org/spreadsheetml/2006/main" count="101" uniqueCount="101">
  <si>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</si>
  <si>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</si>
  <si>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OEUFS A LA TRIPE</t>
  </si>
  <si>
    <t>Code</t>
  </si>
  <si>
    <t>GRO_CDC_049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</si>
  <si>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</si>
  <si>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</si>
  <si>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</si>
  <si>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</si>
  <si>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</si>
  <si>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</si>
  <si>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</si>
  <si>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</si>
  <si>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</si>
  <si>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</si>
  <si>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</si>
  <si>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</si>
  <si>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</si>
  <si>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</si>
  <si>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</si>
  <si>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</si>
  <si>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</si>
  <si>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</si>
  <si>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</si>
  <si>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</si>
  <si>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</si>
  <si>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</si>
  <si>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</si>
  <si>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</si>
  <si>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</si>
  <si>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</si>
  <si>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</si>
  <si>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</si>
  <si>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</si>
  <si>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</si>
  <si>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</si>
  <si>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</si>
  <si>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</si>
  <si>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</si>
  <si>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</si>
  <si>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</si>
  <si>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KNORR-BOUIL-VOL</t>
  </si>
  <si>
    <t>Bouillon de Volaille déshydraté (Knorr Professional)</t>
  </si>
  <si>
    <t>Fonds déshydratés et poudres</t>
  </si>
  <si>
    <t>BEU-DOUX</t>
  </si>
  <si>
    <t>Beurre doux 82% MG plaquette</t>
  </si>
  <si>
    <t>Beurres et margarines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</si>
  <si>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</si>
  <si>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</si>
  <si>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</si>
  <si>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</si>
  <si>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</si>
  <si>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</si>
  <si>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</si>
  <si>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PAIN-BAGUETTE-CR</t>
  </si>
  <si>
    <t>Baguette tradition crue précuite</t>
  </si>
  <si>
    <t>Pains et bases précuits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</si>
  <si>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</si>
  <si>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</si>
  <si>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</si>
  <si>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</si>
  <si>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</si>
  <si>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</si>
  <si>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</si>
  <si>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</si>
  <si>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</si>
  <si>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</si>
  <si>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</si>
  <si>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</si>
  <si>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</si>
  <si>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</si>
  <si>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</si>
  <si>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</si>
  <si>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Oignons émincés surgelés</t>
  </si>
  <si>
    <t xml:space="preserve">    ↳ Bouillon de Volaille déshydraté (Knorr Professional)</t>
  </si>
  <si>
    <t xml:space="preserve">    ↳ Beurre doux 82% MG plaquette</t>
  </si>
  <si>
    <t xml:space="preserve">    ↳ Farine de blé T55</t>
  </si>
  <si>
    <t xml:space="preserve">    ↳ PERSIL simple France botte</t>
  </si>
  <si>
    <t xml:space="preserve">    ↳ Baguette tradition crue précuite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</si>
  <si>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</si>
  <si>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</si>
  <si>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</si>
  <si>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</si>
  <si>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</si>
  <si>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</si>
  <si>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</si>
  <si>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</si>
  <si>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Mise en place du poste de travail - Verifier les DLC, peser les denrees, selectionner le materiel.</t>
  </si>
  <si>
    <t>Preparations preliminaires - Deposer les oeufs dans les bacs. Hacher le persil. Trancher le pain en rondelles, griller au four a +175C.</t>
  </si>
  <si>
    <t>Cuire les oeufs - Cuire a la vapeur 15 minutes. Rafraichir, ecaler, couper en rondelles ou en deux.</t>
  </si>
  <si>
    <t>Terminer la preparation - Repartir les oeufs coupes dans les bacs. Verser le veloute. Remonter en temperature au four a +175C. Maintenir a +63C.</t>
  </si>
  <si>
    <t>Servir - Dresser 2 oeufs par assiette, napper largement de sauce. Persiller et accompagner de pain toaste.</t>
  </si>
  <si>
    <t>Fiche technique — OEUFS A LA TRIPE</t>
  </si>
  <si>
    <t>OEUFS A LA TRIPE  GRO_CDC_049</t>
  </si>
  <si>
    <t>1.</t>
  </si>
  <si>
    <t>2.</t>
  </si>
  <si>
    <t>3.</t>
  </si>
  <si>
    <t>4.</t>
  </si>
  <si>
    <t xml:space="preserve">    OEUF (P) (conv.)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</si>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</sst>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71.59005</v>
      </c>
    </row>
    <row r="12">
      <c r="A12" t="s" s="3">
        <v>16</v>
      </c>
      <c r="B12" s="4">
        <v>0.7159005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71.59005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200</v>
      </c>
      <c r="E7" s="11">
        <f>D7*$B$2</f>
        <v>200</v>
      </c>
      <c r="F7" t="s">
        <v>24</v>
      </c>
      <c r="G7" s="4">
        <f>E7*0.27</f>
        <v>54</v>
      </c>
    </row>
    <row r="8">
      <c r="A8" t="s">
        <v>34</v>
      </c>
      <c r="B8" t="s">
        <v>35</v>
      </c>
      <c r="C8" t="s">
        <v>36</v>
      </c>
      <c r="D8" s="9">
        <v>0.007</v>
      </c>
      <c r="E8" s="11">
        <f>D8*$B$2</f>
        <v>0.007</v>
      </c>
      <c r="F8" t="s">
        <v>37</v>
      </c>
      <c r="G8" s="4">
        <f>E8*12.5</f>
        <v>0.0875</v>
      </c>
    </row>
    <row r="9">
      <c r="A9" t="s">
        <v>38</v>
      </c>
      <c r="B9" t="s">
        <v>39</v>
      </c>
      <c r="C9" t="s">
        <v>40</v>
      </c>
      <c r="D9" s="9">
        <v>0.45</v>
      </c>
      <c r="E9" s="11">
        <f>D9*$B$2</f>
        <v>0.45</v>
      </c>
      <c r="F9" t="s">
        <v>37</v>
      </c>
      <c r="G9" s="4">
        <f>E9*0.56</f>
        <v>0.252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37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37</v>
      </c>
      <c r="G11" s="4">
        <f>E11*5.2</f>
        <v>3.9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50</v>
      </c>
      <c r="G12" s="4">
        <f>E12*4.5</f>
        <v>1.35</v>
      </c>
    </row>
    <row r="13">
      <c r="A13" t="s">
        <v>51</v>
      </c>
      <c r="B13" t="s">
        <v>52</v>
      </c>
      <c r="C13" t="s">
        <v>53</v>
      </c>
      <c r="D13" s="9">
        <v>0.073</v>
      </c>
      <c r="E13" s="11">
        <f>D13*$B$2</f>
        <v>0.073</v>
      </c>
      <c r="F13" t="s">
        <v>37</v>
      </c>
      <c r="G13" s="4">
        <f>E13*0.35</f>
        <v>0.02555</v>
      </c>
    </row>
    <row r="14">
      <c r="A14" t="s">
        <v>54</v>
      </c>
      <c r="B14" t="s">
        <v>55</v>
      </c>
      <c r="C14" t="s">
        <v>56</v>
      </c>
      <c r="D14" s="9">
        <v>5</v>
      </c>
      <c r="E14" s="11">
        <f>D14*$B$2</f>
        <v>5</v>
      </c>
      <c r="F14" t="s">
        <v>24</v>
      </c>
      <c r="G14" s="4">
        <f>E14*0.45</f>
        <v>2.25</v>
      </c>
    </row>
    <row r="15">
      <c r="A15" t="s">
        <v>57</v>
      </c>
      <c r="B15" t="s">
        <v>58</v>
      </c>
      <c r="C15" t="s">
        <v>59</v>
      </c>
      <c r="D15" s="9">
        <v>2.5</v>
      </c>
      <c r="E15" s="11">
        <f>D15*$B$2</f>
        <v>2.5</v>
      </c>
      <c r="F15" t="s">
        <v>37</v>
      </c>
      <c r="G15" s="4">
        <f>E15*3.89</f>
        <v>9.725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65</v>
      </c>
      <c r="D3" s="11">
        <v>200</v>
      </c>
      <c r="E3" t="s">
        <v>24</v>
      </c>
      <c r="F3" t="s">
        <v>68</v>
      </c>
    </row>
    <row r="4">
      <c r="A4">
        <v>2</v>
      </c>
      <c r="B4" t="s">
        <v>69</v>
      </c>
      <c r="C4" t="s">
        <v>65</v>
      </c>
      <c r="D4" s="11">
        <v>11</v>
      </c>
      <c r="E4" t="s">
        <v>70</v>
      </c>
      <c r="F4" t="s">
        <v>68</v>
      </c>
    </row>
    <row r="5">
      <c r="A5">
        <v>3</v>
      </c>
      <c r="B5" t="s">
        <v>71</v>
      </c>
      <c r="C5" t="s">
        <v>72</v>
      </c>
      <c r="D5" s="11">
        <v>200</v>
      </c>
      <c r="E5" t="s">
        <v>24</v>
      </c>
      <c r="F5" t="s">
        <v>33</v>
      </c>
    </row>
    <row r="6">
      <c r="A6">
        <v>1</v>
      </c>
      <c r="B6" t="s">
        <v>73</v>
      </c>
      <c r="C6" t="s">
        <v>72</v>
      </c>
      <c r="D6" s="11">
        <v>2.5</v>
      </c>
      <c r="E6" t="s">
        <v>37</v>
      </c>
      <c r="F6" t="s">
        <v>59</v>
      </c>
    </row>
    <row r="7">
      <c r="A7">
        <v>1</v>
      </c>
      <c r="B7" t="s">
        <v>74</v>
      </c>
      <c r="C7" t="s">
        <v>72</v>
      </c>
      <c r="D7" s="11">
        <v>0.2</v>
      </c>
      <c r="E7" t="s">
        <v>37</v>
      </c>
      <c r="F7" t="s">
        <v>43</v>
      </c>
    </row>
    <row r="8">
      <c r="A8">
        <v>1</v>
      </c>
      <c r="B8" t="s">
        <v>75</v>
      </c>
      <c r="C8" t="s">
        <v>72</v>
      </c>
      <c r="D8" s="11">
        <v>0.75</v>
      </c>
      <c r="E8" t="s">
        <v>37</v>
      </c>
      <c r="F8" t="s">
        <v>46</v>
      </c>
    </row>
    <row r="9">
      <c r="A9">
        <v>1</v>
      </c>
      <c r="B9" t="s">
        <v>76</v>
      </c>
      <c r="C9" t="s">
        <v>72</v>
      </c>
      <c r="D9" s="11">
        <v>0.45</v>
      </c>
      <c r="E9" t="s">
        <v>37</v>
      </c>
      <c r="F9" t="s">
        <v>40</v>
      </c>
    </row>
    <row r="10">
      <c r="A10">
        <v>1</v>
      </c>
      <c r="B10" t="s">
        <v>77</v>
      </c>
      <c r="C10" t="s">
        <v>72</v>
      </c>
      <c r="D10" s="11">
        <v>0.3</v>
      </c>
      <c r="E10" t="s">
        <v>37</v>
      </c>
      <c r="F10" t="s">
        <v>49</v>
      </c>
    </row>
    <row r="11">
      <c r="A11">
        <v>1</v>
      </c>
      <c r="B11" t="s">
        <v>78</v>
      </c>
      <c r="C11" t="s">
        <v>72</v>
      </c>
      <c r="D11" s="11">
        <v>5</v>
      </c>
      <c r="E11" t="s">
        <v>24</v>
      </c>
      <c r="F11" t="s">
        <v>56</v>
      </c>
    </row>
    <row r="12">
      <c r="A12">
        <v>1</v>
      </c>
      <c r="B12" t="s">
        <v>79</v>
      </c>
      <c r="C12" t="s">
        <v>72</v>
      </c>
      <c r="D12" s="11">
        <v>0.073</v>
      </c>
      <c r="E12" t="s">
        <v>37</v>
      </c>
      <c r="F12" t="s">
        <v>53</v>
      </c>
    </row>
    <row r="13">
      <c r="A13">
        <v>1</v>
      </c>
      <c r="B13" t="s">
        <v>80</v>
      </c>
      <c r="C13" t="s">
        <v>72</v>
      </c>
      <c r="D13" s="11">
        <v>0.007</v>
      </c>
      <c r="E13" t="s">
        <v>37</v>
      </c>
      <c r="F1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s" s="14">
        <v>87</v>
      </c>
      <c r="E2" t="s" s="14"/>
      <c r="F2"/>
    </row>
    <row r="3">
      <c r="A3" t="s">
        <v>2</v>
      </c>
      <c r="B3">
        <v>2</v>
      </c>
      <c r="C3"/>
      <c r="D3" t="s" s="14">
        <v>88</v>
      </c>
      <c r="E3" t="s" s="14"/>
      <c r="F3"/>
    </row>
    <row r="4">
      <c r="A4" t="s">
        <v>2</v>
      </c>
      <c r="B4">
        <v>3</v>
      </c>
      <c r="C4"/>
      <c r="D4" t="inlineStr" s="14">
        <is>
          <t>Confire la sauce - Faire blondir au beurre les oignons emincs. Ajouter la farine, cuire en colorant legerement. Refroidir. Realiser le bouillon de volaille. Verser sur le roux, melanger, saler, poivrer. Cuire a feu doux. Emulsionner au mixeur. Maintenir au bain-marie.</t>
        </is>
      </c>
      <c r="E4" t="s" s="14"/>
      <c r="F4"/>
    </row>
    <row r="5">
      <c r="A5" t="s">
        <v>2</v>
      </c>
      <c r="B5">
        <v>4</v>
      </c>
      <c r="C5"/>
      <c r="D5" t="s" s="14">
        <v>89</v>
      </c>
      <c r="E5" t="s" s="14"/>
      <c r="F5"/>
    </row>
    <row r="6">
      <c r="A6" t="s">
        <v>2</v>
      </c>
      <c r="B6">
        <v>5</v>
      </c>
      <c r="C6"/>
      <c r="D6" t="s" s="14">
        <v>90</v>
      </c>
      <c r="E6" t="s" s="14"/>
      <c r="F6"/>
    </row>
    <row r="7">
      <c r="A7" t="s">
        <v>2</v>
      </c>
      <c r="B7">
        <v>6</v>
      </c>
      <c r="C7"/>
      <c r="D7" t="s" s="14">
        <v>91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"GRO_CDC_049 · GRO.ENT.FR · référence : "&amp;Besoins!B3&amp;" "&amp;Besoins!C3&amp;" · multiplicateur réglable sur la feuille ""Besoins"""</f>
        <v>GRO_CDC_049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Procedure!D2</f>
        <v>Mise en place du poste de travail - Verifier les DLC, peser les denrees, selectionner le materiel.</v>
      </c>
      <c r="C5"/>
      <c r="D5"/>
    </row>
    <row r="6">
      <c r="A6" t="s" s="17">
        <v>95</v>
      </c>
      <c r="B6" t="str" s="14">
        <f>Procedure!D3</f>
        <v>Preparations preliminaires - Deposer les oeufs dans les bacs. Hacher le persil. Trancher le pain en rondelles, griller au four a +175C.</v>
      </c>
      <c r="C6"/>
      <c r="D6"/>
    </row>
    <row r="7">
      <c r="A7"/>
      <c r="B7" t="str">
        <f>Besoins!B14</f>
        <v>Baguette tradition crue précuite</v>
      </c>
      <c r="C7" s="11">
        <f>Besoins!E14</f>
        <v>5</v>
      </c>
      <c r="D7" t="str">
        <f>Besoins!F14</f>
        <v>pc</v>
      </c>
    </row>
    <row r="8">
      <c r="A8"/>
      <c r="B8" t="str">
        <f>Besoins!B12</f>
        <v>PERSIL simple France botte</v>
      </c>
      <c r="C8" s="11">
        <f>Besoins!E12</f>
        <v>0.3</v>
      </c>
      <c r="D8" t="str">
        <f>Besoins!F12</f>
        <v>kg</v>
      </c>
    </row>
    <row r="9">
      <c r="A9" t="s" s="17">
        <v>96</v>
      </c>
      <c r="B9" t="str" s="14">
        <f>Procedure!D4</f>
        <v>Confire la sauce - Faire blondir au beurre les oignons emincs. Ajouter la farine, cuire en colorant legerement. Refroidir. Realiser le bouillon de volaille. Verser sur le roux, melanger, saler, poivrer. Cuire a feu doux. Emulsionner au mixeur. Maintenir au bain-marie.</v>
      </c>
      <c r="C9"/>
      <c r="D9"/>
    </row>
    <row r="10">
      <c r="A10"/>
      <c r="B10" t="str">
        <f>Besoins!B15</f>
        <v>Oignons émincés surgelés</v>
      </c>
      <c r="C10" s="11">
        <f>Besoins!E15</f>
        <v>2.5</v>
      </c>
      <c r="D10" t="str">
        <f>Besoins!F15</f>
        <v>kg</v>
      </c>
    </row>
    <row r="11">
      <c r="A11"/>
      <c r="B11" t="str">
        <f>Besoins!B10</f>
        <v>Bouillon de Volaille déshydraté (Knorr Professional)</v>
      </c>
      <c r="C11" s="11">
        <f>Besoins!E10</f>
        <v>0.2</v>
      </c>
      <c r="D11" t="str">
        <f>Besoins!F10</f>
        <v>kg</v>
      </c>
    </row>
    <row r="12">
      <c r="A12"/>
      <c r="B12" t="str">
        <f>Besoins!B11</f>
        <v>Beurre doux 82% MG plaquette</v>
      </c>
      <c r="C12" s="11">
        <f>Besoins!E11</f>
        <v>0.75</v>
      </c>
      <c r="D12" t="str">
        <f>Besoins!F11</f>
        <v>kg</v>
      </c>
    </row>
    <row r="13">
      <c r="A13"/>
      <c r="B13" t="str">
        <f>Besoins!B9</f>
        <v>Farine de blé T55</v>
      </c>
      <c r="C13" s="11">
        <f>Besoins!E9</f>
        <v>0.45</v>
      </c>
      <c r="D13" t="str">
        <f>Besoins!F9</f>
        <v>kg</v>
      </c>
    </row>
    <row r="14">
      <c r="A14"/>
      <c r="B14" t="str">
        <f>Besoins!B13</f>
        <v>Sel fin de cuisine</v>
      </c>
      <c r="C14" s="11">
        <f>Besoins!E13</f>
        <v>0.073</v>
      </c>
      <c r="D14" t="str">
        <f>Besoins!F13</f>
        <v>kg</v>
      </c>
    </row>
    <row r="15">
      <c r="A15"/>
      <c r="B15" t="str">
        <f>Besoins!B8</f>
        <v>Poivre noir moulu</v>
      </c>
      <c r="C15" s="11">
        <f>Besoins!E8</f>
        <v>0.007</v>
      </c>
      <c r="D15" t="str">
        <f>Besoins!F8</f>
        <v>kg</v>
      </c>
    </row>
    <row r="16">
      <c r="A16" t="s" s="17">
        <v>97</v>
      </c>
      <c r="B16" t="str" s="14">
        <f>Procedure!D5</f>
        <v>Cuire les oeufs - Cuire a la vapeur 15 minutes. Rafraichir, ecaler, couper en rondelles ou en deux.</v>
      </c>
      <c r="C16"/>
      <c r="D16"/>
    </row>
    <row r="17">
      <c r="A17"/>
      <c r="B17" t="s">
        <v>98</v>
      </c>
      <c r="C17" s="11">
        <f>'Besoins'!$B$2*200</f>
        <v>200</v>
      </c>
      <c r="D17" t="s">
        <v>24</v>
      </c>
    </row>
    <row r="18">
      <c r="A18" t="s" s="17">
        <v>99</v>
      </c>
      <c r="B18" t="str" s="14">
        <f>Procedure!D6</f>
        <v>Terminer la preparation - Repartir les oeufs coupes dans les bacs. Verser le veloute. Remonter en temperature au four a +175C. Maintenir a +63C.</v>
      </c>
      <c r="C18"/>
      <c r="D18"/>
    </row>
    <row r="19">
      <c r="A19" t="s" s="17">
        <v>100</v>
      </c>
      <c r="B19" t="str" s="14">
        <f>Procedure!D7</f>
        <v>Servir - Dresser 2 oeufs par assiette, napper largement de sauce. Persiller et accompagner de pain toaste.</v>
      </c>
      <c r="C19"/>
      <c r="D19"/>
    </row>
    <row r="20">
      <c r="A20"/>
      <c r="B20"/>
      <c r="C20"/>
      <c r="D20"/>
    </row>
    <row r="21">
      <c r="A21" t="s" s="18">
        <v>21</v>
      </c>
      <c r="B21"/>
      <c r="C21"/>
      <c r="D21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9:D9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2026-09-15T22:35:21Z</dcterms:created>
  <dc:title>OEUFS A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2026-09-15T22:35:21Z</dcterms:modified>
  <cp:revision>1</cp:revision>
</cp:coreProperties>
</file>