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CONDé (Wittamer)" sheetId="1" r:id="rId1"/>
    <sheet name="CRÈME LÉGÈRE AU RIZ (WITTAMER)" sheetId="2" r:id="rId2"/>
    <sheet name="RIZ AU LAIT (Wittamer)" sheetId="3" r:id="rId3"/>
    <sheet name="CRÈME LÉGÈRE" sheetId="4" r:id="rId4"/>
    <sheet name="CRÈME PATISSIÈRE 1" sheetId="5" r:id="rId5"/>
    <sheet name="COULIS D'ORANGE (B)" sheetId="6" r:id="rId6"/>
    <sheet name="EXTRAIT D'ORANGE" sheetId="7" r:id="rId7"/>
    <sheet name="ORANGE (P)" sheetId="8" r:id="rId8"/>
  </sheets>
</workbook>
</file>

<file path=xl/sharedStrings.xml><?xml version="1.0" encoding="utf-8"?>
<sst xmlns="http://schemas.openxmlformats.org/spreadsheetml/2006/main" count="50" uniqueCount="50">
  <si>
    <t>RIZ CONDé (Wittamer)</t>
  </si>
  <si>
    <t>Annotations</t>
  </si>
  <si>
    <t>Quantité souhaitée</t>
  </si>
  <si>
    <t>pc</t>
  </si>
  <si>
    <t>référence : 2,995 pc</t>
  </si>
  <si>
    <t>RIZ CONDé (Wittamer)  00001086</t>
  </si>
  <si>
    <t>Ingrédients</t>
  </si>
  <si>
    <t xml:space="preserve">    CRÈME LÉGÈRE AU RIZ (WITTAMER) — voir l'onglet "CRÈME LÉGÈRE AU RIZ (WITTAMER)"</t>
  </si>
  <si>
    <t>kg</t>
  </si>
  <si>
    <t xml:space="preserve">    COULIS D'ORANGE (B) — voir l'onglet "COULIS D'ORANGE (B)"</t>
  </si>
  <si>
    <t>lt</t>
  </si>
  <si>
    <t>CUIS.web — Portage du CUIS Clipper de 1992 par Palika &amp; Bernard Vandendaele (créateur du moteur récursif d'origine)</t>
  </si>
  <si>
    <t>CRÈME LÉGÈRE AU RIZ (WITTAMER)</t>
  </si>
  <si>
    <t>Quantité totale à produire (cumulée)</t>
  </si>
  <si>
    <t>référence : 2,7 kg — lot unique couvrant tous les usages</t>
  </si>
  <si>
    <t>CRÈME LÉGÈRE AU RIZ (WITTAMER)  00001085</t>
  </si>
  <si>
    <t xml:space="preserve">    RIZ AU LAIT (Wittamer) — voir l'onglet "RIZ AU LAIT (Wittamer)"</t>
  </si>
  <si>
    <t xml:space="preserve">    CRÈME LÉGÈRE — voir l'onglet "CRÈME LÉGÈRE"</t>
  </si>
  <si>
    <t xml:space="preserve">    KIRCH</t>
  </si>
  <si>
    <t>RIZ AU LAIT (Wittamer)</t>
  </si>
  <si>
    <t>référence : 1,3 kg — lot unique couvrant tous les usages</t>
  </si>
  <si>
    <t>RIZ AU LAIT (Wittamer)  00000545</t>
  </si>
  <si>
    <t xml:space="preserve">    LAIT</t>
  </si>
  <si>
    <t xml:space="preserve">    RIZ</t>
  </si>
  <si>
    <t xml:space="preserve">    SUCRE (S2)</t>
  </si>
  <si>
    <t>CRÈME LÉGÈRE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</si>
  <si>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</si>
  <si>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</si>
  <si>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</si>
  <si>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</si>
  <si>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 xml:space="preserve">    CREME FRAOECHE</t>
  </si>
  <si>
    <t>CRÈME PATISSIÈRE 1</t>
  </si>
  <si>
    <t>référence : 0,15 kg — lot unique couvrant tous les usages</t>
  </si>
  <si>
    <t>CRÈME PATISSIÈRE 1  00000145</t>
  </si>
  <si>
    <t xml:space="preserve">    JAUNE D'OEUF (P) (conv.)</t>
  </si>
  <si>
    <t xml:space="preserve">    mazena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</si>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</sst>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2.995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B2*0.9015025042</f>
        <v>2.7</v>
      </c>
      <c r="D6" t="s">
        <v>8</v>
      </c>
      <c r="E6" t="s" s="8"/>
    </row>
    <row r="7">
      <c r="A7"/>
      <c r="B7" t="s">
        <v>9</v>
      </c>
      <c r="C7" s="10">
        <f>B2*0.0984974958</f>
        <v>0.295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2.7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B2*0.4814814815</f>
        <v>1.3</v>
      </c>
      <c r="D6" t="s">
        <v>8</v>
      </c>
      <c r="E6" t="s" s="8"/>
    </row>
    <row r="7">
      <c r="A7"/>
      <c r="B7" t="s">
        <v>17</v>
      </c>
      <c r="C7" s="10">
        <f>B2*0.5</f>
        <v>1.35</v>
      </c>
      <c r="D7" t="s">
        <v>8</v>
      </c>
      <c r="E7" t="s" s="8"/>
    </row>
    <row r="8">
      <c r="A8"/>
      <c r="B8" t="s">
        <v>18</v>
      </c>
      <c r="C8" s="10">
        <f>B2*0.0185185185</f>
        <v>0.05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13</v>
      </c>
      <c r="B2" s="12">
        <v>1.3</v>
      </c>
      <c r="C2" t="s">
        <v>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B2*0.7692307692</f>
        <v>1</v>
      </c>
      <c r="D6" t="s">
        <v>10</v>
      </c>
      <c r="E6" t="s" s="8"/>
    </row>
    <row r="7">
      <c r="A7"/>
      <c r="B7" t="s">
        <v>23</v>
      </c>
      <c r="C7" s="10">
        <f>B2*0.1153846154</f>
        <v>0.15</v>
      </c>
      <c r="D7" t="s">
        <v>8</v>
      </c>
      <c r="E7" t="s" s="8"/>
    </row>
    <row r="8">
      <c r="A8"/>
      <c r="B8" t="s">
        <v>24</v>
      </c>
      <c r="C8" s="10">
        <f>B2*0.1153846154</f>
        <v>0.15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1.35</v>
      </c>
      <c r="C2" t="s">
        <v>8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B2*0.3333333333</f>
        <v>0.45</v>
      </c>
      <c r="D6" t="s">
        <v>8</v>
      </c>
      <c r="E6" t="s" s="8"/>
    </row>
    <row r="7">
      <c r="A7"/>
      <c r="B7" t="s">
        <v>29</v>
      </c>
      <c r="C7" s="10">
        <f>B2*4.4444444444</f>
        <v>6</v>
      </c>
      <c r="D7" t="s">
        <v>3</v>
      </c>
      <c r="E7" t="s" s="8"/>
    </row>
    <row r="8">
      <c r="A8"/>
      <c r="B8" t="s">
        <v>30</v>
      </c>
      <c r="C8" s="10">
        <f>B2*0.6666666667</f>
        <v>0.9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13</v>
      </c>
      <c r="B2" s="12">
        <v>0.45</v>
      </c>
      <c r="C2" t="s">
        <v>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B2*0.6666666667</f>
        <v>0.3</v>
      </c>
      <c r="D6" t="s">
        <v>10</v>
      </c>
      <c r="E6" t="s" s="8"/>
    </row>
    <row r="7">
      <c r="A7"/>
      <c r="B7" t="s">
        <v>24</v>
      </c>
      <c r="C7" s="10">
        <f>B2*0.1666666667</f>
        <v>0.075</v>
      </c>
      <c r="D7" t="s">
        <v>8</v>
      </c>
      <c r="E7" t="s" s="8"/>
    </row>
    <row r="8">
      <c r="A8"/>
      <c r="B8" t="s">
        <v>34</v>
      </c>
      <c r="C8" s="10">
        <f>B2*6.6666666667</f>
        <v>3</v>
      </c>
      <c r="D8" t="s">
        <v>3</v>
      </c>
      <c r="E8" t="s" s="8"/>
    </row>
    <row r="9">
      <c r="A9"/>
      <c r="B9" t="s">
        <v>35</v>
      </c>
      <c r="C9" s="10">
        <f>B2*0.0466666667</f>
        <v>0.021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13</v>
      </c>
      <c r="B2" s="12">
        <v>0.295</v>
      </c>
      <c r="C2" t="s">
        <v>10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B2*0.7155172414</f>
        <v>0.211078</v>
      </c>
      <c r="D6" t="s">
        <v>8</v>
      </c>
      <c r="E6" t="s" s="8"/>
    </row>
    <row r="7">
      <c r="A7"/>
      <c r="B7" t="s">
        <v>40</v>
      </c>
      <c r="C7" s="10">
        <f>B2*0.2862068966</f>
        <v>0.084431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13</v>
      </c>
      <c r="B2" s="12">
        <v>0.211078</v>
      </c>
      <c r="C2" t="s">
        <v>8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B2*0.6</f>
        <v>0.126647</v>
      </c>
      <c r="D6" t="s">
        <v>8</v>
      </c>
      <c r="E6" t="s" s="8"/>
    </row>
    <row r="7">
      <c r="A7"/>
      <c r="B7" t="s">
        <v>45</v>
      </c>
      <c r="C7" s="10">
        <f>B2*2.4096385542</f>
        <v>0.508621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13</v>
      </c>
      <c r="B2" s="12">
        <v>0.508621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B2*1</f>
        <v>0.508621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2026-09-15T13:19:25Z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2026-09-15T13:19:25Z</dcterms:modified>
  <cp:revision>1</cp:revision>
</cp:coreProperties>
</file>