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<sst xmlns="http://schemas.openxmlformats.org/spreadsheetml/2006/main" count="82" uniqueCount="82">
  <si>
    <t>Fiche technique</t>
  </si>
  <si>
    <t>Nom</t>
  </si>
  <si>
    <t>WELSH RAREBIT (PAIN DE MIE)</t>
  </si>
  <si>
    <t>Code</t>
  </si>
  <si>
    <t>GRO_CDC_038B</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</si>
  <si>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</si>
  <si>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</si>
  <si>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</si>
  <si>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</si>
  <si>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</si>
  <si>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</si>
  <si>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</si>
  <si>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</si>
  <si>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</si>
  <si>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</si>
  <si>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</si>
  <si>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</si>
  <si>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</si>
  <si>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</si>
  <si>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</si>
  <si>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</si>
  <si>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</si>
  <si>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</si>
  <si>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</si>
  <si>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</si>
  <si>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</si>
  <si>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</si>
  <si>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</si>
  <si>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</si>
  <si>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</si>
  <si>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</si>
  <si>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</si>
  <si>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</si>
  <si>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</si>
  <si>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</si>
  <si>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</si>
  <si>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</si>
  <si>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</si>
  <si>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</si>
  <si>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RNME101463</t>
  </si>
  <si>
    <t>Pain de mie LC tranches 500g</t>
  </si>
  <si>
    <t>Féculents et légumineuses</t>
  </si>
  <si>
    <t>BEU-DOUX</t>
  </si>
  <si>
    <t>Beurre doux 82% MG plaquette</t>
  </si>
  <si>
    <t>Beurres et margarines</t>
  </si>
  <si>
    <t>FROMAGE-CHEDDAR</t>
  </si>
  <si>
    <t>Fromage Chester ou Cheddar</t>
  </si>
  <si>
    <t>Produits laitiers</t>
  </si>
  <si>
    <t>SEL-FIN</t>
  </si>
  <si>
    <t>Sel fin de cuisine</t>
  </si>
  <si>
    <t>Sels et condiments de base</t>
  </si>
  <si>
    <t>Total</t>
  </si>
  <si>
    <t>Niveau</t>
  </si>
  <si>
    <t>Composant</t>
  </si>
  <si>
    <t>Type</t>
  </si>
  <si>
    <t>Quantité (pour 100 pc)</t>
  </si>
  <si>
    <t>recette</t>
  </si>
  <si>
    <t>Entrées froides collectivité</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</si>
  <si>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</si>
  <si>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</si>
  <si>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</si>
  <si>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</si>
  <si>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</si>
  <si>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</si>
  <si>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 xml:space="preserve">    ↳ Pain de mie LC tranches 500g</t>
  </si>
  <si>
    <t>Recette</t>
  </si>
  <si>
    <t>#</t>
  </si>
  <si>
    <t>Verbe</t>
  </si>
  <si>
    <t>Étape</t>
  </si>
  <si>
    <t>Précision technique</t>
  </si>
  <si>
    <t>Durée</t>
  </si>
  <si>
    <t>Préparations préliminaires — Disposer les tranches de pain de mie sur des grilles de cuisson. Préchauffer le four sur la position grill.</t>
  </si>
  <si>
    <t>Dresser — Servir les Welsh rarebit chauds. On peut accompagner le Welsh rarebit avec une salade.</t>
  </si>
  <si>
    <t>Historique — Le Welsh Rarebit (ou Welsh Rabbit) est une spécialité galloise, un toast au fromage fondu très ancien dont l'origine du nom reste discutée.</t>
  </si>
  <si>
    <t>Fiche technique — WELSH RAREBIT (PAIN DE MIE)</t>
  </si>
  <si>
    <t>WELSH RAREBIT (PAIN DE MIE)  GRO_CDC_038B</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</si>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</sst>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79.34956</v>
      </c>
    </row>
    <row r="12">
      <c r="A12" t="s" s="3">
        <v>16</v>
      </c>
      <c r="B12" s="4">
        <v>0.7934956</v>
      </c>
    </row>
    <row r="13">
      <c r="A13"/>
      <c r="B13"/>
    </row>
    <row r="14">
      <c r="A14" t="s" s="5">
        <v>17</v>
      </c>
      <c r="B14" t="s" s="5">
        <v>14</v>
      </c>
    </row>
    <row r="15">
      <c r="A15" t="s" s="5">
        <v>18</v>
      </c>
      <c r="B15" s="6">
        <v>79.34956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5.5</v>
      </c>
      <c r="E7" s="11">
        <f>D7*$B$2</f>
        <v>5.5</v>
      </c>
      <c r="F7" t="s">
        <v>34</v>
      </c>
      <c r="G7" s="4">
        <f>E7*1.8</f>
        <v>9.9</v>
      </c>
    </row>
    <row r="8">
      <c r="A8" t="s">
        <v>35</v>
      </c>
      <c r="B8" t="s">
        <v>36</v>
      </c>
      <c r="C8" t="s">
        <v>37</v>
      </c>
      <c r="D8" s="9">
        <v>0.003</v>
      </c>
      <c r="E8" s="11">
        <f>D8*$B$2</f>
        <v>0.003</v>
      </c>
      <c r="F8" t="s">
        <v>38</v>
      </c>
      <c r="G8" s="4">
        <f>E8*9.8</f>
        <v>0.0294</v>
      </c>
    </row>
    <row r="9">
      <c r="A9" t="s">
        <v>39</v>
      </c>
      <c r="B9" t="s">
        <v>40</v>
      </c>
      <c r="C9" t="s">
        <v>41</v>
      </c>
      <c r="D9" s="9">
        <v>2.273</v>
      </c>
      <c r="E9" s="11">
        <f>D9*$B$2</f>
        <v>2.273</v>
      </c>
      <c r="F9" t="s">
        <v>38</v>
      </c>
      <c r="G9" s="4">
        <f>E9*5.17</f>
        <v>11.75141</v>
      </c>
    </row>
    <row r="10">
      <c r="A10" t="s">
        <v>42</v>
      </c>
      <c r="B10" t="s">
        <v>43</v>
      </c>
      <c r="C10" t="s">
        <v>44</v>
      </c>
      <c r="D10" s="9">
        <v>0.3</v>
      </c>
      <c r="E10" s="11">
        <f>D10*$B$2</f>
        <v>0.3</v>
      </c>
      <c r="F10" t="s">
        <v>38</v>
      </c>
      <c r="G10" s="4">
        <f>E10*5.2</f>
        <v>1.56</v>
      </c>
    </row>
    <row r="11">
      <c r="A11" t="s">
        <v>45</v>
      </c>
      <c r="B11" t="s">
        <v>46</v>
      </c>
      <c r="C11" t="s">
        <v>47</v>
      </c>
      <c r="D11" s="9">
        <v>6.6</v>
      </c>
      <c r="E11" s="11">
        <f>D11*$B$2</f>
        <v>6.6</v>
      </c>
      <c r="F11" t="s">
        <v>38</v>
      </c>
      <c r="G11" s="4">
        <f>E11*8.5</f>
        <v>56.1</v>
      </c>
    </row>
    <row r="12">
      <c r="A12" t="s">
        <v>48</v>
      </c>
      <c r="B12" t="s">
        <v>49</v>
      </c>
      <c r="C12" t="s">
        <v>50</v>
      </c>
      <c r="D12" s="9">
        <v>0.025</v>
      </c>
      <c r="E12" s="11">
        <f>D12*$B$2</f>
        <v>0.025</v>
      </c>
      <c r="F12" t="s">
        <v>38</v>
      </c>
      <c r="G12" s="4">
        <f>E12*0.35</f>
        <v>0.00875</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6.6</v>
      </c>
      <c r="E3" t="s">
        <v>38</v>
      </c>
      <c r="F3" t="s">
        <v>47</v>
      </c>
    </row>
    <row r="4">
      <c r="A4">
        <v>1</v>
      </c>
      <c r="B4" t="s">
        <v>60</v>
      </c>
      <c r="C4" t="s">
        <v>59</v>
      </c>
      <c r="D4" s="11">
        <v>5.5</v>
      </c>
      <c r="E4" t="s">
        <v>34</v>
      </c>
      <c r="F4" t="s">
        <v>33</v>
      </c>
    </row>
    <row r="5">
      <c r="A5">
        <v>1</v>
      </c>
      <c r="B5" t="s">
        <v>61</v>
      </c>
      <c r="C5" t="s">
        <v>59</v>
      </c>
      <c r="D5" s="11">
        <v>0.3</v>
      </c>
      <c r="E5" t="s">
        <v>38</v>
      </c>
      <c r="F5" t="s">
        <v>44</v>
      </c>
    </row>
    <row r="6">
      <c r="A6">
        <v>1</v>
      </c>
      <c r="B6" t="s">
        <v>62</v>
      </c>
      <c r="C6" t="s">
        <v>59</v>
      </c>
      <c r="D6" s="11">
        <v>0.025</v>
      </c>
      <c r="E6" t="s">
        <v>38</v>
      </c>
      <c r="F6" t="s">
        <v>50</v>
      </c>
    </row>
    <row r="7">
      <c r="A7">
        <v>1</v>
      </c>
      <c r="B7" t="s">
        <v>63</v>
      </c>
      <c r="C7" t="s">
        <v>59</v>
      </c>
      <c r="D7" s="11">
        <v>0.003</v>
      </c>
      <c r="E7" t="s">
        <v>38</v>
      </c>
      <c r="F7" t="s">
        <v>37</v>
      </c>
    </row>
    <row r="8">
      <c r="A8">
        <v>1</v>
      </c>
      <c r="B8" t="s">
        <v>64</v>
      </c>
      <c r="C8" t="s">
        <v>59</v>
      </c>
      <c r="D8" s="11">
        <v>2.273</v>
      </c>
      <c r="E8" t="s">
        <v>38</v>
      </c>
      <c r="F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s" s="13">
        <v>71</v>
      </c>
      <c r="E3" t="s" s="13"/>
      <c r="F3"/>
    </row>
    <row r="4">
      <c r="A4" t="s">
        <v>2</v>
      </c>
      <c r="B4">
        <v>3</v>
      </c>
      <c r="C4"/>
      <c r="D4" t="inlineStr" s="13">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3"/>
      <c r="F4"/>
    </row>
    <row r="5">
      <c r="A5" t="s">
        <v>2</v>
      </c>
      <c r="B5">
        <v>4</v>
      </c>
      <c r="C5"/>
      <c r="D5" t="inlineStr" s="13">
        <is>
          <t>Napper et gratiner — Napper généreusement le côté non toasté du pain avec la sauce au fromage. Disposer sous le grill du four. Faire gratiner jusqu'à obtention d'une belle coloration dorée et bouillonnante.</t>
        </is>
      </c>
      <c r="E5" t="s" s="13"/>
      <c r="F5"/>
    </row>
    <row r="6">
      <c r="A6" t="s">
        <v>2</v>
      </c>
      <c r="B6">
        <v>5</v>
      </c>
      <c r="C6"/>
      <c r="D6" t="s" s="13">
        <v>72</v>
      </c>
      <c r="E6" t="s" s="13"/>
      <c r="F6"/>
    </row>
    <row r="7">
      <c r="A7" t="s">
        <v>2</v>
      </c>
      <c r="B7">
        <v>6</v>
      </c>
      <c r="C7"/>
      <c r="D7" t="s" s="13">
        <v>73</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74</v>
      </c>
      <c r="B1"/>
      <c r="C1"/>
      <c r="D1"/>
    </row>
    <row r="2">
      <c r="A2" t="str" s="14">
        <f>"GRO_CDC_038B · GRO.ENT.FR · référence : "&amp;Besoins!B3&amp;" "&amp;Besoins!C3&amp;" · multiplicateur réglable sur la feuille ""Besoins"""</f>
        <v>GRO_CDC_038B · GRO.ENT.FR · référence : 100 pc · multiplicateur réglable sur la feuille </v>
      </c>
      <c r="B2"/>
      <c r="C2"/>
      <c r="D2"/>
    </row>
    <row r="3">
      <c r="A3"/>
      <c r="B3"/>
      <c r="C3"/>
      <c r="D3"/>
    </row>
    <row r="4">
      <c r="A4" t="s" s="15">
        <v>75</v>
      </c>
      <c r="B4"/>
      <c r="C4"/>
      <c r="D4"/>
    </row>
    <row r="5">
      <c r="A5" t="s" s="16">
        <v>76</v>
      </c>
      <c r="B5" t="str" s="13">
        <f>Procedure!D2</f>
        <v>Mise en place du poste de travail — Vérifier les D.L.C., peser les denrées, sélectionner le matériel. Désinfecter le matériel et le poste de travail suivant les protocoles.</v>
      </c>
      <c r="C5"/>
      <c r="D5"/>
    </row>
    <row r="6">
      <c r="A6" t="s" s="16">
        <v>77</v>
      </c>
      <c r="B6" t="str" s="13">
        <f>Procedure!D3</f>
        <v>Préparations préliminaires — Disposer les tranches de pain de mie sur des grilles de cuisson. Préchauffer le four sur la position grill.</v>
      </c>
      <c r="C6"/>
      <c r="D6"/>
    </row>
    <row r="7">
      <c r="A7"/>
      <c r="B7" t="str">
        <f>Besoins!B9</f>
        <v>Pain de mie LC tranches 500g</v>
      </c>
      <c r="C7" s="11">
        <f>Besoins!E9</f>
        <v>2.273</v>
      </c>
      <c r="D7" t="str">
        <f>Besoins!F9</f>
        <v>kg</v>
      </c>
    </row>
    <row r="8">
      <c r="A8" t="s" s="16">
        <v>78</v>
      </c>
      <c r="B8" t="str" s="13">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8"/>
      <c r="D8"/>
    </row>
    <row r="9">
      <c r="A9"/>
      <c r="B9" t="str">
        <f>Besoins!B11</f>
        <v>Fromage Chester ou Cheddar</v>
      </c>
      <c r="C9" s="11">
        <f>Besoins!E11</f>
        <v>6.6</v>
      </c>
      <c r="D9" t="str">
        <f>Besoins!F11</f>
        <v>kg</v>
      </c>
    </row>
    <row r="10">
      <c r="A10"/>
      <c r="B10" t="str">
        <f>Besoins!B7</f>
        <v>Bière blonde de cuisson (33cl)</v>
      </c>
      <c r="C10" s="11">
        <f>Besoins!E7</f>
        <v>5.5</v>
      </c>
      <c r="D10" t="str">
        <f>Besoins!F7</f>
        <v>lt</v>
      </c>
    </row>
    <row r="11">
      <c r="A11"/>
      <c r="B11" t="str">
        <f>Besoins!B10</f>
        <v>Beurre doux 82% MG plaquette</v>
      </c>
      <c r="C11" s="11">
        <f>Besoins!E10</f>
        <v>0.3</v>
      </c>
      <c r="D11" t="str">
        <f>Besoins!F10</f>
        <v>kg</v>
      </c>
    </row>
    <row r="12">
      <c r="A12"/>
      <c r="B12" t="str">
        <f>Besoins!B12</f>
        <v>Sel fin de cuisine</v>
      </c>
      <c r="C12" s="11">
        <f>Besoins!E12</f>
        <v>0.025</v>
      </c>
      <c r="D12" t="str">
        <f>Besoins!F12</f>
        <v>kg</v>
      </c>
    </row>
    <row r="13">
      <c r="A13"/>
      <c r="B13" t="str">
        <f>Besoins!B8</f>
        <v>Piment de Cayenne</v>
      </c>
      <c r="C13" s="11">
        <f>Besoins!E8</f>
        <v>0.003</v>
      </c>
      <c r="D13" t="str">
        <f>Besoins!F8</f>
        <v>kg</v>
      </c>
    </row>
    <row r="14">
      <c r="A14" t="s" s="16">
        <v>79</v>
      </c>
      <c r="B14" t="str" s="13">
        <f>Procedure!D5</f>
        <v>Napper et gratiner — Napper généreusement le côté non toasté du pain avec la sauce au fromage. Disposer sous le grill du four. Faire gratiner jusqu'à obtention d'une belle coloration dorée et bouillonnante.</v>
      </c>
      <c r="C14"/>
      <c r="D14"/>
    </row>
    <row r="15">
      <c r="A15" t="s" s="16">
        <v>80</v>
      </c>
      <c r="B15" t="str" s="13">
        <f>Procedure!D6</f>
        <v>Dresser — Servir les Welsh rarebit chauds. On peut accompagner le Welsh rarebit avec une salade.</v>
      </c>
      <c r="C15"/>
      <c r="D15"/>
    </row>
    <row r="16">
      <c r="A16" t="s" s="16">
        <v>81</v>
      </c>
      <c r="B16" t="str" s="13">
        <f>Procedure!D7</f>
        <v>Historique — Le Welsh Rarebit (ou Welsh Rabbit) est une spécialité galloise, un toast au fromage fondu très ancien dont l'origine du nom reste discutée.</v>
      </c>
      <c r="C16"/>
      <c r="D16"/>
    </row>
    <row r="17">
      <c r="A17"/>
      <c r="B17"/>
      <c r="C17"/>
      <c r="D17"/>
    </row>
    <row r="18">
      <c r="A18" t="s" s="17">
        <v>21</v>
      </c>
      <c r="B18"/>
      <c r="C18"/>
      <c r="D18"/>
    </row>
  </sheetData>
  <sheetProtection sheet="1" formatRows="0" formatColumns="0"/>
  <mergeCells count="10">
    <mergeCell ref="A1:D1"/>
    <mergeCell ref="A2:D2"/>
    <mergeCell ref="A4:D4"/>
    <mergeCell ref="B5:D5"/>
    <mergeCell ref="B6:D6"/>
    <mergeCell ref="B8:D8"/>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2026-09-16T01:14:18Z</dcterms:created>
  <dc:title>WELSH RAREBIT (PAIN DE MIE)</dc:title>
  <dc:subject/>
  <dc:creator>CUIS.web</dc:creator>
  <cp:lastModifiedBy/>
  <cp:keywords/>
  <dc:description>Export automatique — moteur récursif d'origine : Bernard Vandendaele</dc:description>
  <cp:category/>
  <dc:language>en-US</dc:language>
  <dcterms:modified xsi:type="dcterms:W3CDTF">2026-09-16T01:14:18Z</dcterms:modified>
  <cp:revision>1</cp:revision>
</cp:coreProperties>
</file>