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<sst xmlns="http://schemas.openxmlformats.org/spreadsheetml/2006/main" count="81" uniqueCount="81">
  <si>
    <t>Fiche technique</t>
  </si>
  <si>
    <t>Nom</t>
  </si>
  <si>
    <t>WELSH RAREBIT (PAIN DE CAMPAGNE)</t>
  </si>
  <si>
    <t>Code</t>
  </si>
  <si>
    <t>GRO_CDC_038A</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</si>
  <si>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</si>
  <si>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</si>
  <si>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</si>
  <si>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</si>
  <si>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</si>
  <si>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</si>
  <si>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</si>
  <si>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</si>
  <si>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</si>
  <si>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</si>
  <si>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</si>
  <si>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</si>
  <si>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</si>
  <si>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</si>
  <si>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</si>
  <si>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</si>
  <si>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</si>
  <si>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</si>
  <si>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</si>
  <si>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</si>
  <si>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</si>
  <si>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</si>
  <si>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</si>
  <si>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</si>
  <si>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</si>
  <si>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</si>
  <si>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</si>
  <si>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</si>
  <si>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</si>
  <si>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</si>
  <si>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</si>
  <si>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</si>
  <si>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</si>
  <si>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</si>
  <si>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BEU-DOUX</t>
  </si>
  <si>
    <t>Beurre doux 82% MG plaquette</t>
  </si>
  <si>
    <t>Beurres et margarines</t>
  </si>
  <si>
    <t>FROMAGE-CHEDDAR</t>
  </si>
  <si>
    <t>Fromage Chester ou Cheddar</t>
  </si>
  <si>
    <t>Produits laitiers</t>
  </si>
  <si>
    <t>SEL-FIN</t>
  </si>
  <si>
    <t>Sel fin de cuisine</t>
  </si>
  <si>
    <t>Sels et condiments de base</t>
  </si>
  <si>
    <t>PAIN-CAMPAGNE-TR</t>
  </si>
  <si>
    <t>Pain de campagne tranché (kg)</t>
  </si>
  <si>
    <t>Pains et bases précuits</t>
  </si>
  <si>
    <t>Total</t>
  </si>
  <si>
    <t>Niveau</t>
  </si>
  <si>
    <t>Composant</t>
  </si>
  <si>
    <t>Type</t>
  </si>
  <si>
    <t>Quantité (pour 100 pc)</t>
  </si>
  <si>
    <t>recette</t>
  </si>
  <si>
    <t>Entrées froides collectivité</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</si>
  <si>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</si>
  <si>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</si>
  <si>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</si>
  <si>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</si>
  <si>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</si>
  <si>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</si>
  <si>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 xml:space="preserve">    ↳ Pain de campagne tranché (kg)</t>
  </si>
  <si>
    <t>Recette</t>
  </si>
  <si>
    <t>#</t>
  </si>
  <si>
    <t>Verbe</t>
  </si>
  <si>
    <t>Étape</t>
  </si>
  <si>
    <t>Précision technique</t>
  </si>
  <si>
    <t>Durée</t>
  </si>
  <si>
    <t>Dresser — Servir les Welsh rarebit chauds. On peut accompagner le Welsh rarebit avec une salade.</t>
  </si>
  <si>
    <t>Historique — Le Welsh Rarebit (ou Welsh Rabbit) est une spécialité galloise, un toast au fromage fondu très ancien dont l'origine du nom reste discutée.</t>
  </si>
  <si>
    <t>Fiche technique — WELSH RAREBIT (PAIN DE CAMPAGNE)</t>
  </si>
  <si>
    <t>WELSH RAREBIT (PAIN DE CAMPAGNE)  GRO_CDC_038A</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</si>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</sst>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85.09815</v>
      </c>
    </row>
    <row r="12">
      <c r="A12" t="s" s="3">
        <v>16</v>
      </c>
      <c r="B12" s="4">
        <v>0.8509815</v>
      </c>
    </row>
    <row r="13">
      <c r="A13"/>
      <c r="B13"/>
    </row>
    <row r="14">
      <c r="A14" t="s" s="5">
        <v>17</v>
      </c>
      <c r="B14" t="s" s="5">
        <v>14</v>
      </c>
    </row>
    <row r="15">
      <c r="A15" t="s" s="5">
        <v>18</v>
      </c>
      <c r="B15" s="6">
        <v>85.09815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5.5</v>
      </c>
      <c r="E7" s="11">
        <f>D7*$B$2</f>
        <v>5.5</v>
      </c>
      <c r="F7" t="s">
        <v>34</v>
      </c>
      <c r="G7" s="4">
        <f>E7*1.8</f>
        <v>9.9</v>
      </c>
    </row>
    <row r="8">
      <c r="A8" t="s">
        <v>35</v>
      </c>
      <c r="B8" t="s">
        <v>36</v>
      </c>
      <c r="C8" t="s">
        <v>37</v>
      </c>
      <c r="D8" s="9">
        <v>0.003</v>
      </c>
      <c r="E8" s="11">
        <f>D8*$B$2</f>
        <v>0.003</v>
      </c>
      <c r="F8" t="s">
        <v>38</v>
      </c>
      <c r="G8" s="4">
        <f>E8*9.8</f>
        <v>0.0294</v>
      </c>
    </row>
    <row r="9">
      <c r="A9" t="s">
        <v>39</v>
      </c>
      <c r="B9" t="s">
        <v>40</v>
      </c>
      <c r="C9" t="s">
        <v>41</v>
      </c>
      <c r="D9" s="9">
        <v>0.3</v>
      </c>
      <c r="E9" s="11">
        <f>D9*$B$2</f>
        <v>0.3</v>
      </c>
      <c r="F9" t="s">
        <v>38</v>
      </c>
      <c r="G9" s="4">
        <f>E9*5.2</f>
        <v>1.56</v>
      </c>
    </row>
    <row r="10">
      <c r="A10" t="s">
        <v>42</v>
      </c>
      <c r="B10" t="s">
        <v>43</v>
      </c>
      <c r="C10" t="s">
        <v>44</v>
      </c>
      <c r="D10" s="9">
        <v>6.6</v>
      </c>
      <c r="E10" s="11">
        <f>D10*$B$2</f>
        <v>6.6</v>
      </c>
      <c r="F10" t="s">
        <v>38</v>
      </c>
      <c r="G10" s="4">
        <f>E10*8.5</f>
        <v>56.1</v>
      </c>
    </row>
    <row r="11">
      <c r="A11" t="s">
        <v>45</v>
      </c>
      <c r="B11" t="s">
        <v>46</v>
      </c>
      <c r="C11" t="s">
        <v>47</v>
      </c>
      <c r="D11" s="9">
        <v>0.025</v>
      </c>
      <c r="E11" s="11">
        <f>D11*$B$2</f>
        <v>0.025</v>
      </c>
      <c r="F11" t="s">
        <v>38</v>
      </c>
      <c r="G11" s="4">
        <f>E11*0.35</f>
        <v>0.00875</v>
      </c>
    </row>
    <row r="12">
      <c r="A12" t="s">
        <v>48</v>
      </c>
      <c r="B12" t="s">
        <v>49</v>
      </c>
      <c r="C12" t="s">
        <v>50</v>
      </c>
      <c r="D12" s="9">
        <v>5</v>
      </c>
      <c r="E12" s="11">
        <f>D12*$B$2</f>
        <v>5</v>
      </c>
      <c r="F12" t="s">
        <v>38</v>
      </c>
      <c r="G12" s="4">
        <f>E12*3.5</f>
        <v>17.5</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6.6</v>
      </c>
      <c r="E3" t="s">
        <v>38</v>
      </c>
      <c r="F3" t="s">
        <v>44</v>
      </c>
    </row>
    <row r="4">
      <c r="A4">
        <v>1</v>
      </c>
      <c r="B4" t="s">
        <v>60</v>
      </c>
      <c r="C4" t="s">
        <v>59</v>
      </c>
      <c r="D4" s="11">
        <v>5.5</v>
      </c>
      <c r="E4" t="s">
        <v>34</v>
      </c>
      <c r="F4" t="s">
        <v>33</v>
      </c>
    </row>
    <row r="5">
      <c r="A5">
        <v>1</v>
      </c>
      <c r="B5" t="s">
        <v>61</v>
      </c>
      <c r="C5" t="s">
        <v>59</v>
      </c>
      <c r="D5" s="11">
        <v>0.3</v>
      </c>
      <c r="E5" t="s">
        <v>38</v>
      </c>
      <c r="F5" t="s">
        <v>41</v>
      </c>
    </row>
    <row r="6">
      <c r="A6">
        <v>1</v>
      </c>
      <c r="B6" t="s">
        <v>62</v>
      </c>
      <c r="C6" t="s">
        <v>59</v>
      </c>
      <c r="D6" s="11">
        <v>0.025</v>
      </c>
      <c r="E6" t="s">
        <v>38</v>
      </c>
      <c r="F6" t="s">
        <v>47</v>
      </c>
    </row>
    <row r="7">
      <c r="A7">
        <v>1</v>
      </c>
      <c r="B7" t="s">
        <v>63</v>
      </c>
      <c r="C7" t="s">
        <v>59</v>
      </c>
      <c r="D7" s="11">
        <v>0.003</v>
      </c>
      <c r="E7" t="s">
        <v>38</v>
      </c>
      <c r="F7" t="s">
        <v>37</v>
      </c>
    </row>
    <row r="8">
      <c r="A8">
        <v>1</v>
      </c>
      <c r="B8" t="s">
        <v>64</v>
      </c>
      <c r="C8" t="s">
        <v>59</v>
      </c>
      <c r="D8" s="11">
        <v>5</v>
      </c>
      <c r="E8" t="s">
        <v>38</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Trancher le pain de campagne en tranches épaisses. Disposer les tranches sur des grilles de cuisson. Préchauffer le four sur la position grill. Toaster légèrement les tranches de pain d'un seul côté.</t>
        </is>
      </c>
      <c r="E3" t="s" s="13"/>
      <c r="F3"/>
    </row>
    <row r="4">
      <c r="A4" t="s">
        <v>2</v>
      </c>
      <c r="B4">
        <v>3</v>
      </c>
      <c r="C4"/>
      <c r="D4" t="inlineStr" s="13">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3"/>
      <c r="F4"/>
    </row>
    <row r="5">
      <c r="A5" t="s">
        <v>2</v>
      </c>
      <c r="B5">
        <v>4</v>
      </c>
      <c r="C5"/>
      <c r="D5" t="inlineStr" s="13">
        <is>
          <t>Napper et gratiner — Napper généreusement le côté non toasté du pain avec la sauce au fromage. Disposer sous le grill du four. Faire gratiner jusqu'à obtention d'une belle coloration dorée et bouillonnante.</t>
        </is>
      </c>
      <c r="E5" t="s" s="13"/>
      <c r="F5"/>
    </row>
    <row r="6">
      <c r="A6" t="s">
        <v>2</v>
      </c>
      <c r="B6">
        <v>5</v>
      </c>
      <c r="C6"/>
      <c r="D6" t="s" s="13">
        <v>71</v>
      </c>
      <c r="E6" t="s" s="13"/>
      <c r="F6"/>
    </row>
    <row r="7">
      <c r="A7" t="s">
        <v>2</v>
      </c>
      <c r="B7">
        <v>6</v>
      </c>
      <c r="C7"/>
      <c r="D7" t="s" s="13">
        <v>72</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73</v>
      </c>
      <c r="B1"/>
      <c r="C1"/>
      <c r="D1"/>
    </row>
    <row r="2">
      <c r="A2" t="str" s="14">
        <f>"GRO_CDC_038A · GRO.ENT.FR · référence : "&amp;Besoins!B3&amp;" "&amp;Besoins!C3&amp;" · multiplicateur réglable sur la feuille ""Besoins"""</f>
        <v>GRO_CDC_038A · GRO.ENT.FR · référence : 100 pc · multiplicateur réglable sur la feuille </v>
      </c>
      <c r="B2"/>
      <c r="C2"/>
      <c r="D2"/>
    </row>
    <row r="3">
      <c r="A3"/>
      <c r="B3"/>
      <c r="C3"/>
      <c r="D3"/>
    </row>
    <row r="4">
      <c r="A4" t="s" s="15">
        <v>74</v>
      </c>
      <c r="B4"/>
      <c r="C4"/>
      <c r="D4"/>
    </row>
    <row r="5">
      <c r="A5" t="s" s="16">
        <v>75</v>
      </c>
      <c r="B5" t="str" s="13">
        <f>Procedure!D2</f>
        <v>Mise en place du poste de travail — Vérifier les D.L.C., peser les denrées, sélectionner le matériel. Désinfecter le matériel et le poste de travail suivant les protocoles.</v>
      </c>
      <c r="C5"/>
      <c r="D5"/>
    </row>
    <row r="6">
      <c r="A6" t="s" s="16">
        <v>76</v>
      </c>
      <c r="B6" t="str" s="13">
        <f>Procedure!D3</f>
        <v>Préparations préliminaires — Trancher le pain de campagne en tranches épaisses. Disposer les tranches sur des grilles de cuisson. Préchauffer le four sur la position grill. Toaster légèrement les tranches de pain d'un seul côté.</v>
      </c>
      <c r="C6"/>
      <c r="D6"/>
    </row>
    <row r="7">
      <c r="A7"/>
      <c r="B7" t="str">
        <f>Besoins!B12</f>
        <v>Pain de campagne tranché (kg)</v>
      </c>
      <c r="C7" s="11">
        <f>Besoins!E12</f>
        <v>5</v>
      </c>
      <c r="D7" t="str">
        <f>Besoins!F12</f>
        <v>kg</v>
      </c>
    </row>
    <row r="8">
      <c r="A8" t="s" s="16">
        <v>77</v>
      </c>
      <c r="B8" t="str" s="13">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8"/>
      <c r="D8"/>
    </row>
    <row r="9">
      <c r="A9"/>
      <c r="B9" t="str">
        <f>Besoins!B10</f>
        <v>Fromage Chester ou Cheddar</v>
      </c>
      <c r="C9" s="11">
        <f>Besoins!E10</f>
        <v>6.6</v>
      </c>
      <c r="D9" t="str">
        <f>Besoins!F10</f>
        <v>kg</v>
      </c>
    </row>
    <row r="10">
      <c r="A10"/>
      <c r="B10" t="str">
        <f>Besoins!B7</f>
        <v>Bière blonde de cuisson (33cl)</v>
      </c>
      <c r="C10" s="11">
        <f>Besoins!E7</f>
        <v>5.5</v>
      </c>
      <c r="D10" t="str">
        <f>Besoins!F7</f>
        <v>lt</v>
      </c>
    </row>
    <row r="11">
      <c r="A11"/>
      <c r="B11" t="str">
        <f>Besoins!B9</f>
        <v>Beurre doux 82% MG plaquette</v>
      </c>
      <c r="C11" s="11">
        <f>Besoins!E9</f>
        <v>0.3</v>
      </c>
      <c r="D11" t="str">
        <f>Besoins!F9</f>
        <v>kg</v>
      </c>
    </row>
    <row r="12">
      <c r="A12"/>
      <c r="B12" t="str">
        <f>Besoins!B11</f>
        <v>Sel fin de cuisine</v>
      </c>
      <c r="C12" s="11">
        <f>Besoins!E11</f>
        <v>0.025</v>
      </c>
      <c r="D12" t="str">
        <f>Besoins!F11</f>
        <v>kg</v>
      </c>
    </row>
    <row r="13">
      <c r="A13"/>
      <c r="B13" t="str">
        <f>Besoins!B8</f>
        <v>Piment de Cayenne</v>
      </c>
      <c r="C13" s="11">
        <f>Besoins!E8</f>
        <v>0.003</v>
      </c>
      <c r="D13" t="str">
        <f>Besoins!F8</f>
        <v>kg</v>
      </c>
    </row>
    <row r="14">
      <c r="A14" t="s" s="16">
        <v>78</v>
      </c>
      <c r="B14" t="str" s="13">
        <f>Procedure!D5</f>
        <v>Napper et gratiner — Napper généreusement le côté non toasté du pain avec la sauce au fromage. Disposer sous le grill du four. Faire gratiner jusqu'à obtention d'une belle coloration dorée et bouillonnante.</v>
      </c>
      <c r="C14"/>
      <c r="D14"/>
    </row>
    <row r="15">
      <c r="A15" t="s" s="16">
        <v>79</v>
      </c>
      <c r="B15" t="str" s="13">
        <f>Procedure!D6</f>
        <v>Dresser — Servir les Welsh rarebit chauds. On peut accompagner le Welsh rarebit avec une salade.</v>
      </c>
      <c r="C15"/>
      <c r="D15"/>
    </row>
    <row r="16">
      <c r="A16" t="s" s="16">
        <v>80</v>
      </c>
      <c r="B16" t="str" s="13">
        <f>Procedure!D7</f>
        <v>Historique — Le Welsh Rarebit (ou Welsh Rabbit) est une spécialité galloise, un toast au fromage fondu très ancien dont l'origine du nom reste discutée.</v>
      </c>
      <c r="C16"/>
      <c r="D16"/>
    </row>
    <row r="17">
      <c r="A17"/>
      <c r="B17"/>
      <c r="C17"/>
      <c r="D17"/>
    </row>
    <row r="18">
      <c r="A18" t="s" s="17">
        <v>21</v>
      </c>
      <c r="B18"/>
      <c r="C18"/>
      <c r="D18"/>
    </row>
  </sheetData>
  <sheetProtection sheet="1" formatRows="0" formatColumns="0"/>
  <mergeCells count="10">
    <mergeCell ref="A1:D1"/>
    <mergeCell ref="A2:D2"/>
    <mergeCell ref="A4:D4"/>
    <mergeCell ref="B5:D5"/>
    <mergeCell ref="B6:D6"/>
    <mergeCell ref="B8:D8"/>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2026-09-16T00:24:21Z</dcterms:created>
  <dc:title>WELSH RAREBIT (PAIN DE CAMPAGNE</dc:title>
  <dc:subject/>
  <dc:creator>CUIS.web</dc:creator>
  <cp:lastModifiedBy/>
  <cp:keywords/>
  <dc:description>Export automatique — moteur récursif d'origine : Bernard Vandendaele</dc:description>
  <cp:category/>
  <dc:language>en-US</dc:language>
  <dcterms:modified xsi:type="dcterms:W3CDTF">2026-09-16T00:24:21Z</dcterms:modified>
  <cp:revision>1</cp:revision>
</cp:coreProperties>
</file>