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IROIR MANGUE-FRAMBOISE (GR.POR" sheetId="1" r:id="rId1"/>
    <sheet name="MIROIR MANGUES,FRAMBOISES (40*6" sheetId="2" r:id="rId2"/>
    <sheet name="BISCUIT DUCHESSE (FEUILLES)" sheetId="3" r:id="rId3"/>
    <sheet name="BISCUIT DUCHESSE" sheetId="4" r:id="rId4"/>
    <sheet name="COULIS DE FRAMBOISES" sheetId="5" r:id="rId5"/>
    <sheet name="RAFTISUC  (L)" sheetId="6" r:id="rId6"/>
    <sheet name="MOUSSE FRAMBOISE" sheetId="7" r:id="rId7"/>
    <sheet name="MERINGUE FRAICHE" sheetId="8" r:id="rId8"/>
    <sheet name="MOUSSE MANGUE" sheetId="9" r:id="rId9"/>
    <sheet name="MERINGUE CUITE" sheetId="10" r:id="rId10"/>
    <sheet name="GELÉE DE FRAMBOISES" sheetId="11" r:id="rId11"/>
    <sheet name="GELÉE DE MANGUE" sheetId="12" r:id="rId12"/>
  </sheets>
</workbook>
</file>

<file path=xl/sharedStrings.xml><?xml version="1.0" encoding="utf-8"?>
<sst xmlns="http://schemas.openxmlformats.org/spreadsheetml/2006/main" count="71" uniqueCount="71">
  <si>
    <t>MIROIR MANGUE-FRAMBOISE (GR.PORTION)</t>
  </si>
  <si>
    <t>Annotations</t>
  </si>
  <si>
    <t>Quantité souhaitée</t>
  </si>
  <si>
    <t>pc</t>
  </si>
  <si>
    <t>référence : 48 pc</t>
  </si>
  <si>
    <t>MIROIR MANGUE-FRAMBOISE (GR.PORTION)  00001069</t>
  </si>
  <si>
    <t>Ingrédients</t>
  </si>
  <si>
    <t xml:space="preserve">    MIROIR MANGUES,FRAMBOISES (40*60 CM) — voir l'onglet "MIROIR MANGUES,FRAMBOISES (40*6"</t>
  </si>
  <si>
    <t>CUIS.web — Portage du CUIS Clipper de 1992 par Palika &amp; Bernard Vandendaele (créateur du moteur récursif d'origine)</t>
  </si>
  <si>
    <t>MIROIR MANGUES,FRAMBOISES (40*60 CM)</t>
  </si>
  <si>
    <t>Quantité totale à produire (cumulée)</t>
  </si>
  <si>
    <t>référence : 1 pc — lot unique couvrant tous les usages</t>
  </si>
  <si>
    <t>MIROIR MANGUES,FRAMBOISES (40*60 CM)  00000904</t>
  </si>
  <si>
    <t xml:space="preserve">    BISCUIT DUCHESSE (FEUILLES) — voir l'onglet "BISCUIT DUCHESSE (FEUILLES)"</t>
  </si>
  <si>
    <t xml:space="preserve">    COULIS DE FRAMBOISES — voir l'onglet "COULIS DE FRAMBOISES"</t>
  </si>
  <si>
    <t>lt</t>
  </si>
  <si>
    <t xml:space="preserve">    MOUSSE FRAMBOISE — voir l'onglet "MOUSSE FRAMBOISE"</t>
  </si>
  <si>
    <t>kg</t>
  </si>
  <si>
    <t xml:space="preserve">    MOUSSE MANGUE — voir l'onglet "MOUSSE MANGUE"</t>
  </si>
  <si>
    <t xml:space="preserve">    GELÉE DE FRAMBOISES — voir l'onglet "GELÉE DE FRAMBOISES"</t>
  </si>
  <si>
    <t xml:space="preserve">    GELÉE DE MANGUE — voir l'onglet "GELÉE DE MANGUE"</t>
  </si>
  <si>
    <t>BISCUIT DUCHESSE (FEUILLES)</t>
  </si>
  <si>
    <t>BISCUIT DUCHESSE (FEUILLES)  00000109</t>
  </si>
  <si>
    <t xml:space="preserve">    BISCUIT DUCHESSE — voir l'onglet "BISCUIT DUCHESSE"</t>
  </si>
  <si>
    <t xml:space="preserve">    papier silicone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</si>
  <si>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</si>
  <si>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</si>
  <si>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</si>
  <si>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</si>
  <si>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</si>
  <si>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</si>
  <si>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</si>
  <si>
    <t>COULIS DE FRAMBOISES</t>
  </si>
  <si>
    <t>référence : 1,5 lt — lot unique couvrant tous les usages</t>
  </si>
  <si>
    <t>COULIS DE FRAMBOISES  00000112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</si>
  <si>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</si>
  <si>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</si>
  <si>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</si>
  <si>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</si>
  <si>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</si>
  <si>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</si>
  <si>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MOUSSE FRAMBOISE</t>
  </si>
  <si>
    <t>référence : 0,23 kg — lot unique couvrant tous les usages</t>
  </si>
  <si>
    <t>MOUSSE FRAMBOISE  00000125</t>
  </si>
  <si>
    <t xml:space="preserve">    CREME FRAOECHE</t>
  </si>
  <si>
    <t xml:space="preserve">    MERINGUE FRAICHE — voir l'onglet "MERINGUE FRAICHE"</t>
  </si>
  <si>
    <t xml:space="preserve">    GELATINE EN FEUILLES (P) (conv.)</t>
  </si>
  <si>
    <t>MERINGUE FRAICHE</t>
  </si>
  <si>
    <t>référence : 0,09 kg — lot unique couvrant tous les usages</t>
  </si>
  <si>
    <t>MERINGUE FRAICHE  00000099</t>
  </si>
  <si>
    <t xml:space="preserve">    BLANC D'OEUF (P) (conv.)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</si>
  <si>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</si>
  <si>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</si>
  <si>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</si>
  <si>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</si>
  <si>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</si>
  <si>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</si>
  <si>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</si>
  <si>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</si>
  <si>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</si>
  <si>
    <t>MOUSSE MANGUE</t>
  </si>
  <si>
    <t>MOUSSE MANGUE  00000491</t>
  </si>
  <si>
    <t xml:space="preserve">    PURE DE MANGUES (BOIRON)</t>
  </si>
  <si>
    <t xml:space="preserve">    MERINGUE CUITE — voir l'onglet "MERINGUE CUITE"</t>
  </si>
  <si>
    <t>MERINGUE CUITE</t>
  </si>
  <si>
    <t>MERINGUE CUITE  00000490</t>
  </si>
  <si>
    <t xml:space="preserve">    EAU</t>
  </si>
  <si>
    <t>GELÉE DE FRAMBOISES</t>
  </si>
  <si>
    <t>GELÉE DE FRAMBOISES  00000126</t>
  </si>
  <si>
    <t>GELÉE DE MANGUE</t>
  </si>
  <si>
    <t>GELÉE DE MANGUE  00000197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</si>
</sst>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worksheet" Target="worksheets/sheet9.xml"/>
<Relationship Id="rId10" Type="http://schemas.openxmlformats.org/officeDocument/2006/relationships/worksheet" Target="worksheets/sheet10.xml"/>
<Relationship Id="rId11" Type="http://schemas.openxmlformats.org/officeDocument/2006/relationships/worksheet" Target="worksheets/sheet11.xml"/>
<Relationship Id="rId12" Type="http://schemas.openxmlformats.org/officeDocument/2006/relationships/worksheet" Target="worksheets/sheet12.xml"/>
<Relationship Id="rId13" Type="http://schemas.openxmlformats.org/officeDocument/2006/relationships/styles" Target="styles.xml"/>
<Relationship Id="rId1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B2*0.0208333333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64</v>
      </c>
      <c r="B1"/>
      <c r="C1"/>
      <c r="D1"/>
      <c r="E1" t="s" s="3">
        <v>1</v>
      </c>
    </row>
    <row r="2">
      <c r="A2" t="s" s="4">
        <v>10</v>
      </c>
      <c r="B2" s="12">
        <v>0.54</v>
      </c>
      <c r="C2" t="s">
        <v>17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65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B2*11.1111111111</f>
        <v>6</v>
      </c>
      <c r="D6" t="s">
        <v>3</v>
      </c>
      <c r="E6" t="s" s="8"/>
    </row>
    <row r="7">
      <c r="A7"/>
      <c r="B7" t="s">
        <v>29</v>
      </c>
      <c r="C7" s="10">
        <f>B2*0.6</f>
        <v>0.324</v>
      </c>
      <c r="D7" t="s">
        <v>17</v>
      </c>
      <c r="E7" t="s" s="8"/>
    </row>
    <row r="8">
      <c r="A8"/>
      <c r="B8" t="s">
        <v>66</v>
      </c>
      <c r="C8" s="10">
        <f>B2*0.1555555556</f>
        <v>0.084</v>
      </c>
      <c r="D8" t="s">
        <v>15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8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67</v>
      </c>
      <c r="B1"/>
      <c r="C1"/>
      <c r="D1"/>
      <c r="E1" t="s" s="3">
        <v>1</v>
      </c>
    </row>
    <row r="2">
      <c r="A2" t="s" s="4">
        <v>10</v>
      </c>
      <c r="B2" s="12">
        <v>0.405</v>
      </c>
      <c r="C2" t="s">
        <v>17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68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B2*0.5</f>
        <v>0.2025</v>
      </c>
      <c r="D6" t="s">
        <v>15</v>
      </c>
      <c r="E6" t="s" s="8"/>
    </row>
    <row r="7">
      <c r="A7"/>
      <c r="B7" t="s">
        <v>66</v>
      </c>
      <c r="C7" s="10">
        <f>B2*0.1666666667</f>
        <v>0.0675</v>
      </c>
      <c r="D7" t="s">
        <v>15</v>
      </c>
      <c r="E7" t="s" s="8"/>
    </row>
    <row r="8">
      <c r="A8"/>
      <c r="B8" t="s">
        <v>29</v>
      </c>
      <c r="C8" s="10">
        <f>B2*0.3333333333</f>
        <v>0.135</v>
      </c>
      <c r="D8" t="s">
        <v>17</v>
      </c>
      <c r="E8" t="s" s="8"/>
    </row>
    <row r="9">
      <c r="A9"/>
      <c r="B9" t="s">
        <v>46</v>
      </c>
      <c r="C9" s="10">
        <f>B2*11.1111111111</f>
        <v>4.5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69</v>
      </c>
      <c r="B1"/>
      <c r="C1"/>
      <c r="D1"/>
      <c r="E1" t="s" s="3">
        <v>1</v>
      </c>
    </row>
    <row r="2">
      <c r="A2" t="s" s="4">
        <v>10</v>
      </c>
      <c r="B2" s="12">
        <v>0.405</v>
      </c>
      <c r="C2" t="s">
        <v>17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70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62</v>
      </c>
      <c r="C6" s="10">
        <f>B2*0.5</f>
        <v>0.2025</v>
      </c>
      <c r="D6" t="s">
        <v>15</v>
      </c>
      <c r="E6" t="s" s="8"/>
    </row>
    <row r="7">
      <c r="A7"/>
      <c r="B7" t="s">
        <v>66</v>
      </c>
      <c r="C7" s="10">
        <f>B2*0.1666666667</f>
        <v>0.0675</v>
      </c>
      <c r="D7" t="s">
        <v>15</v>
      </c>
      <c r="E7" t="s" s="8"/>
    </row>
    <row r="8">
      <c r="A8"/>
      <c r="B8" t="s">
        <v>29</v>
      </c>
      <c r="C8" s="10">
        <f>B2*0.3333333333</f>
        <v>0.135</v>
      </c>
      <c r="D8" t="s">
        <v>17</v>
      </c>
      <c r="E8" t="s" s="8"/>
    </row>
    <row r="9">
      <c r="A9"/>
      <c r="B9" t="s">
        <v>46</v>
      </c>
      <c r="C9" s="10">
        <f>B2*11.1111111111</f>
        <v>4.5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9</v>
      </c>
      <c r="B1"/>
      <c r="C1"/>
      <c r="D1"/>
      <c r="E1" t="s" s="3">
        <v>1</v>
      </c>
    </row>
    <row r="2">
      <c r="A2" t="s" s="4">
        <v>10</v>
      </c>
      <c r="B2" s="12">
        <v>1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12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13</v>
      </c>
      <c r="C6" s="10">
        <f>B2*2</f>
        <v>2</v>
      </c>
      <c r="D6" t="s">
        <v>3</v>
      </c>
      <c r="E6" t="s" s="8"/>
    </row>
    <row r="7">
      <c r="A7"/>
      <c r="B7" t="s">
        <v>14</v>
      </c>
      <c r="C7" s="10">
        <f>B2*0.25</f>
        <v>0.25</v>
      </c>
      <c r="D7" t="s">
        <v>15</v>
      </c>
      <c r="E7" t="s" s="8"/>
    </row>
    <row r="8">
      <c r="A8"/>
      <c r="B8" t="s">
        <v>16</v>
      </c>
      <c r="C8" s="10">
        <f>B2*1.38</f>
        <v>1.38</v>
      </c>
      <c r="D8" t="s">
        <v>17</v>
      </c>
      <c r="E8" t="s" s="8"/>
    </row>
    <row r="9">
      <c r="A9"/>
      <c r="B9" t="s">
        <v>18</v>
      </c>
      <c r="C9" s="10">
        <f>B2*1.38</f>
        <v>1.38</v>
      </c>
      <c r="D9" t="s">
        <v>17</v>
      </c>
      <c r="E9" t="s" s="8"/>
    </row>
    <row r="10">
      <c r="A10"/>
      <c r="B10" t="s">
        <v>19</v>
      </c>
      <c r="C10" s="10">
        <f>B2*0.405</f>
        <v>0.405</v>
      </c>
      <c r="D10" t="s">
        <v>17</v>
      </c>
      <c r="E10" t="s" s="8"/>
    </row>
    <row r="11">
      <c r="A11"/>
      <c r="B11" t="s">
        <v>20</v>
      </c>
      <c r="C11" s="10">
        <f>B2*0.405</f>
        <v>0.405</v>
      </c>
      <c r="D11" t="s">
        <v>17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8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10</v>
      </c>
      <c r="B2" s="12">
        <v>2</v>
      </c>
      <c r="C2" t="s">
        <v>3</v>
      </c>
      <c r="D2" t="s" s="7">
        <v>11</v>
      </c>
      <c r="E2" t="s" s="8"/>
    </row>
    <row r="3">
      <c r="A3"/>
      <c r="B3"/>
      <c r="C3"/>
      <c r="D3"/>
      <c r="E3" t="s" s="8"/>
    </row>
    <row r="4">
      <c r="A4" t="s" s="9">
        <v>22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23</v>
      </c>
      <c r="C6" s="10">
        <f>B2*0.69</f>
        <v>1.38</v>
      </c>
      <c r="D6" t="s">
        <v>17</v>
      </c>
      <c r="E6" t="s" s="8"/>
    </row>
    <row r="7">
      <c r="A7"/>
      <c r="B7" t="s">
        <v>24</v>
      </c>
      <c r="C7" s="10">
        <f>B2*1</f>
        <v>2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10</v>
      </c>
      <c r="B2" s="12">
        <v>1.38</v>
      </c>
      <c r="C2" t="s">
        <v>17</v>
      </c>
      <c r="D2" t="s" s="7">
        <v>26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28</v>
      </c>
      <c r="C6" s="10">
        <f>B2*8.6956521739</f>
        <v>12</v>
      </c>
      <c r="D6" t="s">
        <v>3</v>
      </c>
      <c r="E6" t="s" s="8"/>
    </row>
    <row r="7">
      <c r="A7"/>
      <c r="B7" t="s">
        <v>29</v>
      </c>
      <c r="C7" s="10">
        <f>B2*0.2173913043</f>
        <v>0.3</v>
      </c>
      <c r="D7" t="s">
        <v>17</v>
      </c>
      <c r="E7" t="s" s="8"/>
    </row>
    <row r="8">
      <c r="A8"/>
      <c r="B8" t="s">
        <v>30</v>
      </c>
      <c r="C8" s="10">
        <f>B2*0.2173913043</f>
        <v>0.3</v>
      </c>
      <c r="D8" t="s">
        <v>17</v>
      </c>
      <c r="E8" t="s" s="8"/>
    </row>
    <row r="9">
      <c r="A9"/>
      <c r="B9" t="s">
        <v>31</v>
      </c>
      <c r="C9" s="10">
        <f>B2*0.0869565217</f>
        <v>0.12</v>
      </c>
      <c r="D9" t="s">
        <v>17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10</v>
      </c>
      <c r="B2" s="12">
        <v>0.25</v>
      </c>
      <c r="C2" t="s">
        <v>15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B2*0.6666666667</f>
        <v>0.166667</v>
      </c>
      <c r="D6" t="s">
        <v>15</v>
      </c>
      <c r="E6" t="s" s="8"/>
    </row>
    <row r="7">
      <c r="A7"/>
      <c r="B7" t="s">
        <v>36</v>
      </c>
      <c r="C7" s="10">
        <f>B2*0.3333333333</f>
        <v>0.083333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8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10</v>
      </c>
      <c r="B2" s="12">
        <v>0.083333</v>
      </c>
      <c r="C2" t="s">
        <v>15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B2*1</f>
        <v>0.083333</v>
      </c>
      <c r="D6" t="s">
        <v>17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10</v>
      </c>
      <c r="B2" s="12">
        <v>1.38</v>
      </c>
      <c r="C2" t="s">
        <v>17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B2*0.3913043478</f>
        <v>0.54</v>
      </c>
      <c r="D6" t="s">
        <v>15</v>
      </c>
      <c r="E6" t="s" s="8"/>
    </row>
    <row r="7">
      <c r="A7"/>
      <c r="B7" t="s">
        <v>35</v>
      </c>
      <c r="C7" s="10">
        <f>B2*0.2173913043</f>
        <v>0.3</v>
      </c>
      <c r="D7" t="s">
        <v>15</v>
      </c>
      <c r="E7" t="s" s="8"/>
    </row>
    <row r="8">
      <c r="A8"/>
      <c r="B8" t="s">
        <v>45</v>
      </c>
      <c r="C8" s="10">
        <f>B2*0.3913043478</f>
        <v>0.54</v>
      </c>
      <c r="D8" t="s">
        <v>17</v>
      </c>
      <c r="E8" t="s" s="8"/>
    </row>
    <row r="9">
      <c r="A9"/>
      <c r="B9" t="s">
        <v>46</v>
      </c>
      <c r="C9" s="10">
        <f>B2*6.5217391304</f>
        <v>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47</v>
      </c>
      <c r="B1"/>
      <c r="C1"/>
      <c r="D1"/>
      <c r="E1" t="s" s="3">
        <v>1</v>
      </c>
    </row>
    <row r="2">
      <c r="A2" t="s" s="4">
        <v>10</v>
      </c>
      <c r="B2" s="12">
        <v>0.54</v>
      </c>
      <c r="C2" t="s">
        <v>17</v>
      </c>
      <c r="D2" t="s" s="7">
        <v>48</v>
      </c>
      <c r="E2" t="s" s="8"/>
    </row>
    <row r="3">
      <c r="A3"/>
      <c r="B3"/>
      <c r="C3"/>
      <c r="D3"/>
      <c r="E3" t="s" s="8"/>
    </row>
    <row r="4">
      <c r="A4" t="s" s="9">
        <v>49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50</v>
      </c>
      <c r="C6" s="10">
        <f>B2*11.1111111111</f>
        <v>6</v>
      </c>
      <c r="D6" t="s">
        <v>3</v>
      </c>
      <c r="E6" t="s" s="8"/>
    </row>
    <row r="7">
      <c r="A7"/>
      <c r="B7" t="s">
        <v>29</v>
      </c>
      <c r="C7" s="10">
        <f>B2*0.6</f>
        <v>0.324</v>
      </c>
      <c r="D7" t="s">
        <v>17</v>
      </c>
      <c r="E7" t="s" s="8"/>
    </row>
    <row r="8">
      <c r="A8"/>
      <c r="B8"/>
      <c r="C8"/>
      <c r="D8"/>
      <c r="E8" t="s" s="8"/>
    </row>
    <row r="9">
      <c r="A9" t="s" s="13">
        <v>51</v>
      </c>
      <c r="B9" t="s" s="14">
        <v>52</v>
      </c>
      <c r="C9"/>
      <c r="D9"/>
      <c r="E9" t="s" s="8"/>
    </row>
    <row r="10">
      <c r="A10"/>
      <c r="B10" t="s" s="3">
        <v>53</v>
      </c>
      <c r="C10"/>
      <c r="D10"/>
      <c r="E10" t="s" s="8"/>
    </row>
    <row r="11">
      <c r="A11" t="s" s="13">
        <v>54</v>
      </c>
      <c r="B11" t="s" s="14">
        <v>55</v>
      </c>
      <c r="C11"/>
      <c r="D11"/>
      <c r="E11" t="s" s="8"/>
    </row>
    <row r="12">
      <c r="A12"/>
      <c r="B12" t="s" s="3">
        <v>56</v>
      </c>
      <c r="C12"/>
      <c r="D12"/>
      <c r="E12" t="s" s="8"/>
    </row>
    <row r="13">
      <c r="A13" t="s" s="13">
        <v>57</v>
      </c>
      <c r="B13" t="s" s="14">
        <v>58</v>
      </c>
      <c r="C13"/>
      <c r="D13"/>
      <c r="E13" t="s" s="8"/>
    </row>
    <row r="14">
      <c r="A14"/>
      <c r="B14" t="s" s="3">
        <v>59</v>
      </c>
      <c r="C14"/>
      <c r="D14"/>
      <c r="E14" t="s" s="8"/>
    </row>
    <row r="15">
      <c r="A15" t="s" s="11">
        <v>8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60</v>
      </c>
      <c r="B1"/>
      <c r="C1"/>
      <c r="D1"/>
      <c r="E1" t="s" s="3">
        <v>1</v>
      </c>
    </row>
    <row r="2">
      <c r="A2" t="s" s="4">
        <v>10</v>
      </c>
      <c r="B2" s="12">
        <v>1.38</v>
      </c>
      <c r="C2" t="s">
        <v>17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61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B2*0.3913043478</f>
        <v>0.54</v>
      </c>
      <c r="D6" t="s">
        <v>15</v>
      </c>
      <c r="E6" t="s" s="8"/>
    </row>
    <row r="7">
      <c r="A7"/>
      <c r="B7" t="s">
        <v>62</v>
      </c>
      <c r="C7" s="10">
        <f>B2*0.2173913043</f>
        <v>0.3</v>
      </c>
      <c r="D7" t="s">
        <v>15</v>
      </c>
      <c r="E7" t="s" s="8"/>
    </row>
    <row r="8">
      <c r="A8"/>
      <c r="B8" t="s">
        <v>63</v>
      </c>
      <c r="C8" s="10">
        <f>B2*0.3913043478</f>
        <v>0.54</v>
      </c>
      <c r="D8" t="s">
        <v>17</v>
      </c>
      <c r="E8" t="s" s="8"/>
    </row>
    <row r="9">
      <c r="A9"/>
      <c r="B9" t="s">
        <v>46</v>
      </c>
      <c r="C9" s="10">
        <f>B2*6.5217391304</f>
        <v>9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8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2026-09-15T12:34:24Z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2026-09-15T12:34:24Z</dcterms:modified>
  <cp:revision>1</cp:revision>
</cp:coreProperties>
</file>