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UCHE FORET NOIRE" sheetId="1" r:id="rId1"/>
    <sheet name="BISCUIT AU CHOCOLAT (FEUILLES)" sheetId="2" r:id="rId2"/>
    <sheet name="BISCUIT AU CHOCOLAT" sheetId="3" r:id="rId3"/>
    <sheet name="CRÈME CHANTILLY" sheetId="4" r:id="rId4"/>
    <sheet name="MOUSSE AU CHOCOLAT (B)" sheetId="5" r:id="rId5"/>
    <sheet name="PUNCH KIRCH" sheetId="6" r:id="rId6"/>
    <sheet name="RAFTISUC  (L)" sheetId="7" r:id="rId7"/>
  </sheets>
</workbook>
</file>

<file path=xl/sharedStrings.xml><?xml version="1.0" encoding="utf-8"?>
<sst xmlns="http://schemas.openxmlformats.org/spreadsheetml/2006/main" count="48" uniqueCount="48">
  <si>
    <t>BUCHE FORET NOIRE</t>
  </si>
  <si>
    <t>Annotations</t>
  </si>
  <si>
    <t>Quantité souhaitée</t>
  </si>
  <si>
    <t>pc</t>
  </si>
  <si>
    <t>référence : 1 pc</t>
  </si>
  <si>
    <t>BUCHE FORET NOIRE  00001066</t>
  </si>
  <si>
    <t>Ingrédients</t>
  </si>
  <si>
    <t xml:space="preserve">    BISCUIT AU CHOCOLAT (FEUILLES) — voir l'onglet "BISCUIT AU CHOCOLAT (FEUILLES)"</t>
  </si>
  <si>
    <t xml:space="preserve">    CRÈME CHANTILLY — voir l'onglet "CRÈME CHANTILLY"</t>
  </si>
  <si>
    <t>kg</t>
  </si>
  <si>
    <t xml:space="preserve">    CERISES DU NORD (BOITE)</t>
  </si>
  <si>
    <t xml:space="preserve">    MOUSSE AU CHOCOLAT (B) — voir l'onglet "MOUSSE AU CHOCOLAT (B)"</t>
  </si>
  <si>
    <t xml:space="preserve">    PUNCH KIRCH — voir l'onglet "PUNCH KIRCH"</t>
  </si>
  <si>
    <t>lt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</si>
  <si>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</si>
  <si>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</si>
  <si>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</si>
  <si>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</si>
  <si>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</si>
  <si>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</si>
  <si>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</si>
  <si>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</si>
  <si>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</si>
  <si>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</si>
  <si>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</si>
  <si>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</si>
  <si>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</si>
  <si>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</si>
  <si>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</si>
  <si>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CRÈME CHANTILLY</t>
  </si>
  <si>
    <t>référence : 1,08 kg — lot unique couvrant tous les usages</t>
  </si>
  <si>
    <t>CRÈME CHANTILLY  00000147</t>
  </si>
  <si>
    <t xml:space="preserve">    CREME FRAOECHE</t>
  </si>
  <si>
    <t>MOUSSE AU CHOCOLAT (B)</t>
  </si>
  <si>
    <t>référence : 0,26 kg — lot unique couvrant tous les usages</t>
  </si>
  <si>
    <t>MOUSSE AU CHOCOLAT (B)  00000328</t>
  </si>
  <si>
    <t xml:space="preserve">    JAUNE D'OEUF (P) (conv.)</t>
  </si>
  <si>
    <t xml:space="preserve">    CHOCOLAT 835</t>
  </si>
  <si>
    <t xml:space="preserve">    BLANC D'OEUF (P) (conv.)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</si>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</sst>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B2*0.81</f>
        <v>0.81</v>
      </c>
      <c r="D7" t="s">
        <v>9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B2*0.52</f>
        <v>0.52</v>
      </c>
      <c r="D9" t="s">
        <v>9</v>
      </c>
      <c r="E9" t="s" s="8"/>
    </row>
    <row r="10">
      <c r="A10"/>
      <c r="B10" t="s">
        <v>12</v>
      </c>
      <c r="C10" s="10">
        <f>B2*0.15</f>
        <v>0.15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B2*0.66</f>
        <v>0.66</v>
      </c>
      <c r="D6" t="s">
        <v>9</v>
      </c>
      <c r="E6" t="s" s="8"/>
    </row>
    <row r="7">
      <c r="A7"/>
      <c r="B7" t="s">
        <v>20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0.66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B2*9.0909090909</f>
        <v>6</v>
      </c>
      <c r="D6" t="s">
        <v>3</v>
      </c>
      <c r="E6" t="s" s="8"/>
    </row>
    <row r="7">
      <c r="A7"/>
      <c r="B7" t="s">
        <v>25</v>
      </c>
      <c r="C7" s="10">
        <f>B2*0.2272727273</f>
        <v>0.15</v>
      </c>
      <c r="D7" t="s">
        <v>9</v>
      </c>
      <c r="E7" t="s" s="8"/>
    </row>
    <row r="8">
      <c r="A8"/>
      <c r="B8" t="s">
        <v>26</v>
      </c>
      <c r="C8" s="10">
        <f>B2*0.1363636364</f>
        <v>0.09</v>
      </c>
      <c r="D8" t="s">
        <v>9</v>
      </c>
      <c r="E8" t="s" s="8"/>
    </row>
    <row r="9">
      <c r="A9"/>
      <c r="B9" t="s">
        <v>27</v>
      </c>
      <c r="C9" s="10">
        <f>B2*0.0545454545</f>
        <v>0.036</v>
      </c>
      <c r="D9" t="s">
        <v>9</v>
      </c>
      <c r="E9" t="s" s="8"/>
    </row>
    <row r="10">
      <c r="A10"/>
      <c r="B10" t="s">
        <v>28</v>
      </c>
      <c r="C10" s="10">
        <f>B2*0.0363636364</f>
        <v>0.024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16</v>
      </c>
      <c r="B2" s="12">
        <v>0.81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B2*0.9259259259</f>
        <v>0.75</v>
      </c>
      <c r="D6" t="s">
        <v>13</v>
      </c>
      <c r="E6" t="s" s="8"/>
    </row>
    <row r="7">
      <c r="A7"/>
      <c r="B7" t="s">
        <v>25</v>
      </c>
      <c r="C7" s="10">
        <f>B2*0.0740740741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16</v>
      </c>
      <c r="B2" s="12">
        <v>0.52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B2*0.4807692308</f>
        <v>0.25</v>
      </c>
      <c r="D6" t="s">
        <v>13</v>
      </c>
      <c r="E6" t="s" s="8"/>
    </row>
    <row r="7">
      <c r="A7"/>
      <c r="B7" t="s">
        <v>36</v>
      </c>
      <c r="C7" s="10">
        <f>B2*3.8461538462</f>
        <v>2</v>
      </c>
      <c r="D7" t="s">
        <v>3</v>
      </c>
      <c r="E7" t="s" s="8"/>
    </row>
    <row r="8">
      <c r="A8"/>
      <c r="B8" t="s">
        <v>37</v>
      </c>
      <c r="C8" s="10">
        <f>B2*0.25</f>
        <v>0.13</v>
      </c>
      <c r="D8" t="s">
        <v>9</v>
      </c>
      <c r="E8" t="s" s="8"/>
    </row>
    <row r="9">
      <c r="A9"/>
      <c r="B9" t="s">
        <v>38</v>
      </c>
      <c r="C9" s="10">
        <f>B2*3.8461538462</f>
        <v>2</v>
      </c>
      <c r="D9" t="s">
        <v>3</v>
      </c>
      <c r="E9" t="s" s="8"/>
    </row>
    <row r="10">
      <c r="A10"/>
      <c r="B10" t="s">
        <v>25</v>
      </c>
      <c r="C10" s="10">
        <f>B2*0.0576923077</f>
        <v>0.03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16</v>
      </c>
      <c r="B2" s="12">
        <v>0.15</v>
      </c>
      <c r="C2" t="s">
        <v>13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B2*0.3333333333</f>
        <v>0.05</v>
      </c>
      <c r="D6" t="s">
        <v>13</v>
      </c>
      <c r="E6" t="s" s="8"/>
    </row>
    <row r="7">
      <c r="A7"/>
      <c r="B7" t="s">
        <v>43</v>
      </c>
      <c r="C7" s="10">
        <f>B2*0.6666666667</f>
        <v>0.1</v>
      </c>
      <c r="D7" t="s">
        <v>13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16</v>
      </c>
      <c r="B2" s="12">
        <v>0.1</v>
      </c>
      <c r="C2" t="s">
        <v>13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</f>
        <v>0.1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