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<sst xmlns="http://schemas.openxmlformats.org/spreadsheetml/2006/main" count="89" uniqueCount="89">
  <si>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</si>
  <si>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</si>
  <si>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CONFITURE D'OIGNONS AUX ÉPICES</t>
  </si>
  <si>
    <t>Code</t>
  </si>
  <si>
    <t>GRO_CDC_210B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</si>
  <si>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</si>
  <si>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</si>
  <si>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</si>
  <si>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</si>
  <si>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</si>
  <si>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</si>
  <si>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</si>
  <si>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</si>
  <si>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</si>
  <si>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</si>
  <si>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</si>
  <si>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</si>
  <si>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</si>
  <si>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</si>
  <si>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</si>
  <si>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</si>
  <si>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</si>
  <si>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</si>
  <si>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</si>
  <si>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</si>
  <si>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</si>
  <si>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</si>
  <si>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</si>
  <si>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</si>
  <si>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</si>
  <si>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</si>
  <si>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</si>
  <si>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RNME1014103</t>
  </si>
  <si>
    <t>Sirop grenadine bouteille PET 1L</t>
  </si>
  <si>
    <t>Sirops et jus concentrés</t>
  </si>
  <si>
    <t>lt</t>
  </si>
  <si>
    <t>RNME101406</t>
  </si>
  <si>
    <t>Vinaigre vin rouge 6° bouteille 1,5L</t>
  </si>
  <si>
    <t>Vinaigres et acides</t>
  </si>
  <si>
    <t>u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</si>
  <si>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</si>
  <si>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</si>
  <si>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</si>
  <si>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</si>
  <si>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</si>
  <si>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</si>
  <si>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GINGEMBRE-FRAIS</t>
  </si>
  <si>
    <t>Gingembre frais rape</t>
  </si>
  <si>
    <t>Légumes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</si>
  <si>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</si>
  <si>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</si>
  <si>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</si>
  <si>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</si>
  <si>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</si>
  <si>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</si>
  <si>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</si>
  <si>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</si>
  <si>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</si>
  <si>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</si>
  <si>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</si>
  <si>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</si>
  <si>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</si>
  <si>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Oignons émincés surgelés</t>
  </si>
  <si>
    <t>matiere</t>
  </si>
  <si>
    <t xml:space="preserve">    ↳ VINAIGRE VIN ROUGE (L)</t>
  </si>
  <si>
    <t>Conversions diverses</t>
  </si>
  <si>
    <t xml:space="preserve">        ↳ Vinaigre vin rouge 6° bouteille 1,5L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</si>
  <si>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</si>
  <si>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</si>
  <si>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</si>
  <si>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</si>
  <si>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</si>
  <si>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Recette</t>
  </si>
  <si>
    <t>#</t>
  </si>
  <si>
    <t>Verbe</t>
  </si>
  <si>
    <t>Étape</t>
  </si>
  <si>
    <t>Précision technique</t>
  </si>
  <si>
    <t>Durée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</si>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</sst>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23.744333333333</v>
      </c>
    </row>
    <row r="12">
      <c r="A12" t="s" s="3">
        <v>17</v>
      </c>
      <c r="B12" s="4">
        <v>0.23744333333333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23.744333333333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E7*4.67</f>
        <v>4.67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39</v>
      </c>
      <c r="G8" s="4">
        <f>E8*1.789999105</f>
        <v>1.193333</v>
      </c>
    </row>
    <row r="9">
      <c r="A9" t="s">
        <v>40</v>
      </c>
      <c r="B9" t="s">
        <v>41</v>
      </c>
      <c r="C9" t="s">
        <v>42</v>
      </c>
      <c r="D9" s="9">
        <v>0.002</v>
      </c>
      <c r="E9" s="11">
        <f>D9*$B$2</f>
        <v>0.002</v>
      </c>
      <c r="F9" t="s">
        <v>43</v>
      </c>
      <c r="G9" s="4">
        <f>E9*18</f>
        <v>0.036</v>
      </c>
    </row>
    <row r="10">
      <c r="A10" t="s">
        <v>44</v>
      </c>
      <c r="B10" t="s">
        <v>45</v>
      </c>
      <c r="C10" t="s">
        <v>42</v>
      </c>
      <c r="D10" s="9">
        <v>0.3</v>
      </c>
      <c r="E10" s="11">
        <f>D10*$B$2</f>
        <v>0.3</v>
      </c>
      <c r="F10" t="s">
        <v>35</v>
      </c>
      <c r="G10" s="4">
        <f>E10*3</f>
        <v>0.9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43</v>
      </c>
      <c r="G11" s="4">
        <f>E11*4.5</f>
        <v>0.225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43</v>
      </c>
      <c r="G12" s="4">
        <f>E12*5.8</f>
        <v>1.16</v>
      </c>
    </row>
    <row r="13">
      <c r="A13" t="s">
        <v>52</v>
      </c>
      <c r="B13" t="s">
        <v>53</v>
      </c>
      <c r="C13" t="s">
        <v>54</v>
      </c>
      <c r="D13" s="9">
        <v>4</v>
      </c>
      <c r="E13" s="11">
        <f>D13*$B$2</f>
        <v>4</v>
      </c>
      <c r="F13" t="s">
        <v>43</v>
      </c>
      <c r="G13" s="4">
        <f>E13*3.89</f>
        <v>15.56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4</v>
      </c>
      <c r="E3" t="s">
        <v>43</v>
      </c>
      <c r="F3" t="s">
        <v>54</v>
      </c>
    </row>
    <row r="4">
      <c r="A4">
        <v>1</v>
      </c>
      <c r="B4" t="s">
        <v>64</v>
      </c>
      <c r="C4" t="s">
        <v>60</v>
      </c>
      <c r="D4" s="11">
        <v>1</v>
      </c>
      <c r="E4" t="s">
        <v>35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0.667</v>
      </c>
      <c r="E5" t="s">
        <v>39</v>
      </c>
      <c r="F5" t="s">
        <v>38</v>
      </c>
    </row>
    <row r="6">
      <c r="A6">
        <v>1</v>
      </c>
      <c r="B6" t="s">
        <v>67</v>
      </c>
      <c r="C6" t="s">
        <v>63</v>
      </c>
      <c r="D6" s="11">
        <v>1</v>
      </c>
      <c r="E6" t="s">
        <v>35</v>
      </c>
      <c r="F6" t="s">
        <v>34</v>
      </c>
    </row>
    <row r="7">
      <c r="A7">
        <v>1</v>
      </c>
      <c r="B7" t="s">
        <v>68</v>
      </c>
      <c r="C7" t="s">
        <v>63</v>
      </c>
      <c r="D7" s="11">
        <v>0.05</v>
      </c>
      <c r="E7" t="s">
        <v>43</v>
      </c>
      <c r="F7" t="s">
        <v>48</v>
      </c>
    </row>
    <row r="8">
      <c r="A8">
        <v>1</v>
      </c>
      <c r="B8" t="s">
        <v>69</v>
      </c>
      <c r="C8" t="s">
        <v>63</v>
      </c>
      <c r="D8" s="11">
        <v>0.002</v>
      </c>
      <c r="E8" t="s">
        <v>43</v>
      </c>
      <c r="F8" t="s">
        <v>42</v>
      </c>
    </row>
    <row r="9">
      <c r="A9">
        <v>1</v>
      </c>
      <c r="B9" t="s">
        <v>70</v>
      </c>
      <c r="C9" t="s">
        <v>63</v>
      </c>
      <c r="D9" s="11">
        <v>0.2</v>
      </c>
      <c r="E9" t="s">
        <v>43</v>
      </c>
      <c r="F9" t="s">
        <v>51</v>
      </c>
    </row>
    <row r="10">
      <c r="A10">
        <v>1</v>
      </c>
      <c r="B10" t="s">
        <v>71</v>
      </c>
      <c r="C10" t="s">
        <v>63</v>
      </c>
      <c r="D10" s="11">
        <v>0.3</v>
      </c>
      <c r="E10" t="s">
        <v>35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78</v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3"/>
      <c r="F4"/>
    </row>
    <row r="5">
      <c r="A5" t="s">
        <v>2</v>
      </c>
      <c r="B5">
        <v>4</v>
      </c>
      <c r="C5"/>
      <c r="D5" t="s" s="13">
        <v>79</v>
      </c>
      <c r="E5" t="s" s="13"/>
      <c r="F5"/>
    </row>
    <row r="6">
      <c r="A6" t="s">
        <v>2</v>
      </c>
      <c r="B6">
        <v>5</v>
      </c>
      <c r="C6"/>
      <c r="D6" t="s" s="13">
        <v>80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84</v>
      </c>
      <c r="B6" t="str" s="13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Besoins!B11</f>
        <v>Gingembre frais rape</v>
      </c>
      <c r="C7" s="11">
        <f>Besoins!E11</f>
        <v>0.05</v>
      </c>
      <c r="D7" t="str">
        <f>Besoins!F11</f>
        <v>kg</v>
      </c>
    </row>
    <row r="8">
      <c r="A8" t="s" s="16">
        <v>85</v>
      </c>
      <c r="B8" t="str" s="13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11">
        <f>Besoins!E13</f>
        <v>4</v>
      </c>
      <c r="D9" t="str">
        <f>Besoins!F13</f>
        <v>kg</v>
      </c>
    </row>
    <row r="10">
      <c r="A10"/>
      <c r="B10" t="s">
        <v>86</v>
      </c>
      <c r="C10" s="11">
        <f>'Besoins'!$B$2*1</f>
        <v>1</v>
      </c>
      <c r="D10" t="s">
        <v>35</v>
      </c>
    </row>
    <row r="11">
      <c r="A11"/>
      <c r="B11" t="str">
        <f>Besoins!B7</f>
        <v>Sirop grenadine bouteille PET 1L</v>
      </c>
      <c r="C11" s="11">
        <f>Besoins!E7</f>
        <v>1</v>
      </c>
      <c r="D11" t="str">
        <f>Besoins!F7</f>
        <v>lt</v>
      </c>
    </row>
    <row r="12">
      <c r="A12"/>
      <c r="B12" t="str">
        <f>Besoins!B11</f>
        <v>Gingembre frais rape</v>
      </c>
      <c r="C12" s="11">
        <f>Besoins!E11</f>
        <v>0.05</v>
      </c>
      <c r="D12" t="str">
        <f>Besoins!F11</f>
        <v>kg</v>
      </c>
    </row>
    <row r="13">
      <c r="A13"/>
      <c r="B13" t="str">
        <f>Besoins!B9</f>
        <v>Mélange 4 épices (cannelle, girofle, muscade, poivre)</v>
      </c>
      <c r="C13" s="11">
        <f>Besoins!E9</f>
        <v>0.002</v>
      </c>
      <c r="D13" t="str">
        <f>Besoins!F9</f>
        <v>kg</v>
      </c>
    </row>
    <row r="14">
      <c r="A14"/>
      <c r="B14" t="str">
        <f>Besoins!B12</f>
        <v>Miel toutes fleurs vrac</v>
      </c>
      <c r="C14" s="11">
        <f>Besoins!E12</f>
        <v>0.2</v>
      </c>
      <c r="D14" t="str">
        <f>Besoins!F12</f>
        <v>kg</v>
      </c>
    </row>
    <row r="15">
      <c r="A15"/>
      <c r="B15" t="str">
        <f>Besoins!B10</f>
        <v>Vinaigre de cidre — à réactualiser</v>
      </c>
      <c r="C15" s="11">
        <f>Besoins!E10</f>
        <v>0.3</v>
      </c>
      <c r="D15" t="str">
        <f>Besoins!F10</f>
        <v>lt</v>
      </c>
    </row>
    <row r="16">
      <c r="A16" t="s" s="16">
        <v>87</v>
      </c>
      <c r="B16" t="str" s="13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6">
        <v>88</v>
      </c>
      <c r="B17" t="str" s="13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2026-10-31T04:08:37Z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2026-10-31T04:08:37Z</dcterms:modified>
  <cp:revision>1</cp:revision>
</cp:coreProperties>
</file>