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<sst xmlns="http://schemas.openxmlformats.org/spreadsheetml/2006/main" count="84" uniqueCount="84">
  <si>
    <t>Fiche technique</t>
  </si>
  <si>
    <t>Nom</t>
  </si>
  <si>
    <t>BEURRE BLANC / BEURRE FONDU [SCINDÉE -&gt; 207A/207B, migration 403]</t>
  </si>
  <si>
    <t>Code</t>
  </si>
  <si>
    <t>GRO_CDC_207</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</si>
  <si>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</si>
  <si>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</si>
  <si>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</si>
  <si>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</si>
  <si>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</si>
  <si>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</si>
  <si>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</si>
  <si>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</si>
  <si>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</si>
  <si>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</si>
  <si>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</si>
  <si>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</si>
  <si>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</si>
  <si>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</si>
  <si>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</si>
  <si>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09:16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</si>
  <si>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</si>
  <si>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</si>
  <si>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</si>
  <si>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</si>
  <si>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</si>
  <si>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</si>
  <si>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</si>
  <si>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</si>
  <si>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</si>
  <si>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</si>
  <si>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RNME101406</t>
  </si>
  <si>
    <t>Vinaigre vin rouge 6° bouteille 1,5L</t>
  </si>
  <si>
    <t>Assaisonnements et corps gras</t>
  </si>
  <si>
    <t>u</t>
  </si>
  <si>
    <t>FEC-PDT</t>
  </si>
  <si>
    <t>Fécule de pomme de terre</t>
  </si>
  <si>
    <t>Semoules &amp; amidons</t>
  </si>
  <si>
    <t>kg</t>
  </si>
  <si>
    <t>BEU-DOUX</t>
  </si>
  <si>
    <t>Beurre doux 82% MG plaquette</t>
  </si>
  <si>
    <t>Beurres et margarines</t>
  </si>
  <si>
    <t>CRE-FRAICHE-EP</t>
  </si>
  <si>
    <t>Crème fraîche épaisse 30% MG</t>
  </si>
  <si>
    <t>Crèmes fraîches et laitières</t>
  </si>
  <si>
    <t>VINAIGRE-BLA</t>
  </si>
  <si>
    <t>Vinaigre blanc d'alcool</t>
  </si>
  <si>
    <t>Sels et condiments de base</t>
  </si>
  <si>
    <t>lt</t>
  </si>
  <si>
    <t>ECHALOTE-CI-SURG</t>
  </si>
  <si>
    <t>Échalotes ciselées surgelées</t>
  </si>
  <si>
    <t>Légumes surgelés</t>
  </si>
  <si>
    <t>Total</t>
  </si>
  <si>
    <t>Niveau</t>
  </si>
  <si>
    <t>Composant</t>
  </si>
  <si>
    <t>Type</t>
  </si>
  <si>
    <t>Quantité (pour 100 pc)</t>
  </si>
  <si>
    <t>recette</t>
  </si>
  <si>
    <t>Sauces collectivité</t>
  </si>
  <si>
    <t xml:space="preserve">    ↳ Beurre doux 82% MG plaquette</t>
  </si>
  <si>
    <t>matiere</t>
  </si>
  <si>
    <t xml:space="preserve">    ↳ Échalotes ciselées surgelées</t>
  </si>
  <si>
    <t xml:space="preserve">    ↳ VINAIGRE VIN ROUGE (L)</t>
  </si>
  <si>
    <t>Conversions diverses</t>
  </si>
  <si>
    <t xml:space="preserve">        ↳ Vinaigre vin rouge 6° bouteille 1,5L</t>
  </si>
  <si>
    <t xml:space="preserve">    ↳ Vinaigre blanc d'alcool</t>
  </si>
  <si>
    <t xml:space="preserve">    ↳ Crème fraîche épaisse 30% MG</t>
  </si>
  <si>
    <t xml:space="preserve">    ↳ Fécule de pomme de terre</t>
  </si>
  <si>
    <t>Recette</t>
  </si>
  <si>
    <t>#</t>
  </si>
  <si>
    <t>Verbe</t>
  </si>
  <si>
    <t>Étape</t>
  </si>
  <si>
    <t>Précision technique</t>
  </si>
  <si>
    <t>Durée</t>
  </si>
  <si>
    <t>Fiche technique — BEURRE BLANC / BEURRE FONDU [SCINDÉE -› 207A/207B, migration 403]</t>
  </si>
  <si>
    <t>BEURRE BLANC / BEURRE FONDU [SCINDÉE -› 207A/207B, migration 403]  GRO_CDC_207</t>
  </si>
  <si>
    <t>1.</t>
  </si>
  <si>
    <t>2.</t>
  </si>
  <si>
    <t>3.</t>
  </si>
  <si>
    <t xml:space="preserve">    VINAIGRE VIN ROUGE (L) (conv.)</t>
  </si>
  <si>
    <t>4.</t>
  </si>
  <si>
    <t xml:space="preserve">    Beurre doux 82% MG plaquette</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</si>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</sst>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59.081666666667</v>
      </c>
    </row>
    <row r="12">
      <c r="A12" t="s" s="3">
        <v>16</v>
      </c>
      <c r="B12" s="4">
        <v>0.59081666666667</v>
      </c>
    </row>
    <row r="13">
      <c r="A13"/>
      <c r="B13"/>
    </row>
    <row r="14">
      <c r="A14" t="s" s="5">
        <v>17</v>
      </c>
      <c r="B14" t="s" s="5">
        <v>14</v>
      </c>
    </row>
    <row r="15">
      <c r="A15" t="s" s="5">
        <v>18</v>
      </c>
      <c r="B15" s="6">
        <v>59.081666666667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1.333333</v>
      </c>
      <c r="E7" s="11">
        <f>D7*$B$2</f>
        <v>1.333333</v>
      </c>
      <c r="F7" t="s">
        <v>34</v>
      </c>
      <c r="G7" s="4">
        <f>E7*1.7900004475</f>
        <v>2.386667</v>
      </c>
    </row>
    <row r="8">
      <c r="A8" t="s">
        <v>35</v>
      </c>
      <c r="B8" t="s">
        <v>36</v>
      </c>
      <c r="C8" t="s">
        <v>37</v>
      </c>
      <c r="D8" s="9">
        <v>0.03</v>
      </c>
      <c r="E8" s="11">
        <f>D8*$B$2</f>
        <v>0.03</v>
      </c>
      <c r="F8" t="s">
        <v>38</v>
      </c>
      <c r="G8" s="4">
        <f>E8*1.5</f>
        <v>0.045</v>
      </c>
    </row>
    <row r="9">
      <c r="A9" t="s">
        <v>39</v>
      </c>
      <c r="B9" t="s">
        <v>40</v>
      </c>
      <c r="C9" t="s">
        <v>41</v>
      </c>
      <c r="D9" s="9">
        <v>9</v>
      </c>
      <c r="E9" s="11">
        <f>D9*$B$2</f>
        <v>9</v>
      </c>
      <c r="F9" t="s">
        <v>38</v>
      </c>
      <c r="G9" s="4">
        <f>E9*5.2</f>
        <v>46.8</v>
      </c>
    </row>
    <row r="10">
      <c r="A10" t="s">
        <v>42</v>
      </c>
      <c r="B10" t="s">
        <v>43</v>
      </c>
      <c r="C10" t="s">
        <v>44</v>
      </c>
      <c r="D10" s="9">
        <v>0.5</v>
      </c>
      <c r="E10" s="11">
        <f>D10*$B$2</f>
        <v>0.5</v>
      </c>
      <c r="F10" t="s">
        <v>38</v>
      </c>
      <c r="G10" s="4">
        <f>E10*3.1</f>
        <v>1.55</v>
      </c>
    </row>
    <row r="11">
      <c r="A11" t="s">
        <v>45</v>
      </c>
      <c r="B11" t="s">
        <v>46</v>
      </c>
      <c r="C11" t="s">
        <v>47</v>
      </c>
      <c r="D11" s="9">
        <v>1</v>
      </c>
      <c r="E11" s="11">
        <f>D11*$B$2</f>
        <v>1</v>
      </c>
      <c r="F11" t="s">
        <v>48</v>
      </c>
      <c r="G11" s="4">
        <f>E11*0.8</f>
        <v>0.8</v>
      </c>
    </row>
    <row r="12">
      <c r="A12" t="s">
        <v>49</v>
      </c>
      <c r="B12" t="s">
        <v>50</v>
      </c>
      <c r="C12" t="s">
        <v>51</v>
      </c>
      <c r="D12" s="9">
        <v>1</v>
      </c>
      <c r="E12" s="11">
        <f>D12*$B$2</f>
        <v>1</v>
      </c>
      <c r="F12" t="s">
        <v>38</v>
      </c>
      <c r="G12" s="4">
        <f>E12*7.5</f>
        <v>7.5</v>
      </c>
    </row>
    <row r="13">
      <c r="A13"/>
      <c r="B13"/>
      <c r="C13"/>
      <c r="D13"/>
      <c r="E13"/>
      <c r="F13" t="s" s="3">
        <v>52</v>
      </c>
      <c r="G13" s="12">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53</v>
      </c>
      <c r="B1" t="s" s="2">
        <v>54</v>
      </c>
      <c r="C1" t="s" s="2">
        <v>55</v>
      </c>
      <c r="D1" t="s" s="2">
        <v>56</v>
      </c>
      <c r="E1" t="s" s="2">
        <v>29</v>
      </c>
      <c r="F1" t="s" s="2">
        <v>5</v>
      </c>
    </row>
    <row r="2">
      <c r="A2">
        <v>0</v>
      </c>
      <c r="B2" t="s">
        <v>2</v>
      </c>
      <c r="C2" t="s">
        <v>57</v>
      </c>
      <c r="D2" s="11">
        <v>100</v>
      </c>
      <c r="E2" t="s">
        <v>24</v>
      </c>
      <c r="F2" t="s">
        <v>58</v>
      </c>
    </row>
    <row r="3">
      <c r="A3">
        <v>1</v>
      </c>
      <c r="B3" t="s">
        <v>59</v>
      </c>
      <c r="C3" t="s">
        <v>60</v>
      </c>
      <c r="D3" s="11">
        <v>4.5</v>
      </c>
      <c r="E3" t="s">
        <v>38</v>
      </c>
      <c r="F3" t="s">
        <v>41</v>
      </c>
    </row>
    <row r="4">
      <c r="A4">
        <v>1</v>
      </c>
      <c r="B4" t="s">
        <v>61</v>
      </c>
      <c r="C4" t="s">
        <v>60</v>
      </c>
      <c r="D4" s="11">
        <v>1</v>
      </c>
      <c r="E4" t="s">
        <v>38</v>
      </c>
      <c r="F4" t="s">
        <v>51</v>
      </c>
    </row>
    <row r="5">
      <c r="A5">
        <v>1</v>
      </c>
      <c r="B5" t="s">
        <v>62</v>
      </c>
      <c r="C5" t="s">
        <v>57</v>
      </c>
      <c r="D5" s="11">
        <v>2</v>
      </c>
      <c r="E5" t="s">
        <v>48</v>
      </c>
      <c r="F5" t="s">
        <v>63</v>
      </c>
    </row>
    <row r="6">
      <c r="A6">
        <v>2</v>
      </c>
      <c r="B6" t="s">
        <v>64</v>
      </c>
      <c r="C6" t="s">
        <v>60</v>
      </c>
      <c r="D6" s="11">
        <v>1.333</v>
      </c>
      <c r="E6" t="s">
        <v>34</v>
      </c>
      <c r="F6" t="s">
        <v>33</v>
      </c>
    </row>
    <row r="7">
      <c r="A7">
        <v>1</v>
      </c>
      <c r="B7" t="s">
        <v>65</v>
      </c>
      <c r="C7" t="s">
        <v>60</v>
      </c>
      <c r="D7" s="11">
        <v>1</v>
      </c>
      <c r="E7" t="s">
        <v>48</v>
      </c>
      <c r="F7" t="s">
        <v>47</v>
      </c>
    </row>
    <row r="8">
      <c r="A8">
        <v>1</v>
      </c>
      <c r="B8" t="s">
        <v>66</v>
      </c>
      <c r="C8" t="s">
        <v>60</v>
      </c>
      <c r="D8" s="11">
        <v>0.5</v>
      </c>
      <c r="E8" t="s">
        <v>38</v>
      </c>
      <c r="F8" t="s">
        <v>44</v>
      </c>
    </row>
    <row r="9">
      <c r="A9">
        <v>1</v>
      </c>
      <c r="B9" t="s">
        <v>67</v>
      </c>
      <c r="C9" t="s">
        <v>60</v>
      </c>
      <c r="D9" s="11">
        <v>0.03</v>
      </c>
      <c r="E9" t="s">
        <v>38</v>
      </c>
      <c r="F9" t="s">
        <v>37</v>
      </c>
    </row>
    <row r="10">
      <c r="A10">
        <v>1</v>
      </c>
      <c r="B10" t="s">
        <v>59</v>
      </c>
      <c r="C10" t="s">
        <v>60</v>
      </c>
      <c r="D10" s="11">
        <v>4.5</v>
      </c>
      <c r="E10" t="s">
        <v>38</v>
      </c>
      <c r="F10"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68</v>
      </c>
      <c r="B1" t="s" s="2">
        <v>69</v>
      </c>
      <c r="C1" t="s" s="2">
        <v>70</v>
      </c>
      <c r="D1" t="s" s="2">
        <v>71</v>
      </c>
      <c r="E1" t="s" s="2">
        <v>72</v>
      </c>
      <c r="F1" t="s" s="2">
        <v>73</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Déconditionner les échalotes ciselées suivant la procédure. Réserver dans une calotte. Couper le beurre en parcelles de 1cm de côté environ.</t>
        </is>
      </c>
      <c r="E3" t="s" s="13"/>
      <c r="F3"/>
    </row>
    <row r="4">
      <c r="A4" t="s">
        <v>2</v>
      </c>
      <c r="B4">
        <v>3</v>
      </c>
      <c r="C4"/>
      <c r="D4" t="inlineStr" s="13">
        <is>
          <t>Faire la réduction pour le beurre blanc — Dans une russe, mettre les échalotes ciselées, le vin blanc et le vinaigre de vin blanc. Porter à ébullition. Réduire aux 4/5, presque à complète évaporation du liquide. Le liquide réduit doit être à la hauteur des échalotes. Ajouter à la réduction la crème fraîche épaisse. Porter la crème à ébullition, la crème va se liquéfier, puis laisser réduire 2 à 3 minutes.</t>
        </is>
      </c>
      <c r="E4" t="s" s="13"/>
      <c r="F4"/>
    </row>
    <row r="5">
      <c r="A5" t="s">
        <v>2</v>
      </c>
      <c r="B5">
        <v>4</v>
      </c>
      <c r="C5"/>
      <c r="D5" t="inlineStr" s="13">
        <is>
          <t>Terminer l'élaboration du beurre blanc — Verser la réduction dans une petite cuve de batteur. Mettre la cuve au bain-marie à +70°C environ. Au fouet à main ou électrique, incorporer progressivement à la réduction les parcelles de beurre. Fouetter vivement afin de bien émulsionner le beurre blanc. Terminer le montage de l'émulsion au batteur en deuxième vitesse. Saler et poivrer le beurre blanc. Facultatif : pour stabiliser l'émulsion durant le service, ajouter en fin de montage la fécule de pomme de terre légèrement délayée dans un peu d'eau. Débarrasser le beurre dans un bac GN 1/2 H 200. Filmer. Maintenir au chaud en attente de consommation.</t>
        </is>
      </c>
      <c r="E5" t="s" s="13"/>
      <c r="F5"/>
    </row>
    <row r="6">
      <c r="A6" t="s">
        <v>2</v>
      </c>
      <c r="B6">
        <v>5</v>
      </c>
      <c r="C6"/>
      <c r="D6" t="inlineStr" s="13">
        <is>
          <t>Réduction pour le beurre fondu — Dans la cuve du batteur, mettre l'eau, le jus de citron, le sel fin, le poivre blanc et le poivre de Cayenne. Porter à ébullition tous les éléments dans la cuve du batteur.</t>
        </is>
      </c>
      <c r="E6" t="s" s="13"/>
      <c r="F6"/>
    </row>
    <row r="7">
      <c r="A7" t="s">
        <v>2</v>
      </c>
      <c r="B7">
        <v>6</v>
      </c>
      <c r="C7"/>
      <c r="D7" t="inlineStr" s="13">
        <is>
          <t>Terminer l'élaboration du beurre fondu — Réduire la source de chaleur et incorporer le quart du volume du beurre en parcelles en fouettant énergiquement au fouet à main ou électrique. Aussitôt au batteur, au fouet et en deuxième vitesse, incorporer progressivement le reste du beurre. Le beurre va naturellement se lier et s'émulsionner. Rectifier l'assaisonnement. Verser le beurre fondu dans un bac GN 1/2 H 200. Filmer. Maintenir au chaud en attente de consommation.</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7">
        <v>74</v>
      </c>
      <c r="B1"/>
      <c r="C1"/>
      <c r="D1"/>
    </row>
    <row r="2">
      <c r="A2" t="str" s="14">
        <f>"GRO_CDC_207 · GRO.SAUCES · référence : "&amp;Besoins!B3&amp;" "&amp;Besoins!C3&amp;" · multiplicateur réglable sur la feuille ""Besoins"""</f>
        <v>GRO_CDC_207 · GRO.SAUCES · référence : 100 pc · multiplicateur réglable sur la feuille </v>
      </c>
      <c r="B2"/>
      <c r="C2"/>
      <c r="D2"/>
    </row>
    <row r="3">
      <c r="A3"/>
      <c r="B3"/>
      <c r="C3"/>
      <c r="D3"/>
    </row>
    <row r="4">
      <c r="A4" t="s" s="15">
        <v>75</v>
      </c>
      <c r="B4"/>
      <c r="C4"/>
      <c r="D4"/>
    </row>
    <row r="5">
      <c r="A5" t="s" s="16">
        <v>76</v>
      </c>
      <c r="B5" t="str" s="13">
        <f>Procedure!D2</f>
        <v>Mise en place du poste de travail — Vérifier les D.L.C., peser les denrées, sélectionner le matériel. Désinfecter le matériel et le poste de travail suivant les protocoles.</v>
      </c>
      <c r="C5"/>
      <c r="D5"/>
    </row>
    <row r="6">
      <c r="A6" t="s" s="16">
        <v>77</v>
      </c>
      <c r="B6" t="str" s="13">
        <f>Procedure!D3</f>
        <v>Préparations préliminaires — Déconditionner les échalotes ciselées suivant la procédure. Réserver dans une calotte. Couper le beurre en parcelles de 1cm de côté environ.</v>
      </c>
      <c r="C6"/>
      <c r="D6"/>
    </row>
    <row r="7">
      <c r="A7"/>
      <c r="B7" t="str">
        <f>Besoins!B12</f>
        <v>Échalotes ciselées surgelées</v>
      </c>
      <c r="C7" s="11">
        <f>Besoins!E12</f>
        <v>1</v>
      </c>
      <c r="D7" t="str">
        <f>Besoins!F12</f>
        <v>kg</v>
      </c>
    </row>
    <row r="8">
      <c r="A8" t="s" s="16">
        <v>78</v>
      </c>
      <c r="B8" t="str" s="13">
        <f>Procedure!D4</f>
        <v>Faire la réduction pour le beurre blanc — Dans une russe, mettre les échalotes ciselées, le vin blanc et le vinaigre de vin blanc. Porter à ébullition. Réduire aux 4/5, presque à complète évaporation du liquide. Le liquide réduit doit être à la hauteur des échalotes. Ajouter à la réduction la crème fraîche épaisse. Porter la crème à ébullition, la crème va se liquéfier, puis laisser réduire 2 à 3 minutes.</v>
      </c>
      <c r="C8"/>
      <c r="D8"/>
    </row>
    <row r="9">
      <c r="A9"/>
      <c r="B9" t="str">
        <f>Besoins!B12</f>
        <v>Échalotes ciselées surgelées</v>
      </c>
      <c r="C9" s="11">
        <f>Besoins!E12</f>
        <v>1</v>
      </c>
      <c r="D9" t="str">
        <f>Besoins!F12</f>
        <v>kg</v>
      </c>
    </row>
    <row r="10">
      <c r="A10"/>
      <c r="B10" t="s">
        <v>79</v>
      </c>
      <c r="C10" s="11">
        <f>'Besoins'!$B$2*2</f>
        <v>2</v>
      </c>
      <c r="D10" t="s">
        <v>48</v>
      </c>
    </row>
    <row r="11">
      <c r="A11"/>
      <c r="B11" t="str">
        <f>Besoins!B11</f>
        <v>Vinaigre blanc d'alcool</v>
      </c>
      <c r="C11" s="11">
        <f>Besoins!E11</f>
        <v>1</v>
      </c>
      <c r="D11" t="str">
        <f>Besoins!F11</f>
        <v>lt</v>
      </c>
    </row>
    <row r="12">
      <c r="A12"/>
      <c r="B12" t="str">
        <f>Besoins!B10</f>
        <v>Crème fraîche épaisse 30% MG</v>
      </c>
      <c r="C12" s="11">
        <f>Besoins!E10</f>
        <v>0.5</v>
      </c>
      <c r="D12" t="str">
        <f>Besoins!F10</f>
        <v>kg</v>
      </c>
    </row>
    <row r="13">
      <c r="A13" t="s" s="16">
        <v>80</v>
      </c>
      <c r="B13" t="str" s="13">
        <f>Procedure!D5</f>
        <v>Terminer l'élaboration du beurre blanc — Verser la réduction dans une petite cuve de batteur. Mettre la cuve au bain-marie à +70°C environ. Au fouet à main ou électrique, incorporer progressivement à la réduction les parcelles de beurre. Fouetter vivement afin de bien émulsionner le beurre blanc. Terminer le montage de l'émulsion au batteur en deuxième vitesse. Saler et poivrer le beurre blanc. Facultatif : pour stabiliser l'émulsion durant le service, ajouter en fin de montage la fécule de pomme de terre légèrement délayée dans un peu d'eau. Débarrasser le beurre dans un bac GN 1/2 H 200. Filmer. Maintenir au chaud en attente de consommation.</v>
      </c>
      <c r="C13"/>
      <c r="D13"/>
    </row>
    <row r="14">
      <c r="A14"/>
      <c r="B14" t="s">
        <v>81</v>
      </c>
      <c r="C14" s="11">
        <f>'Besoins'!$B$2*4.5</f>
        <v>4.5</v>
      </c>
      <c r="D14" t="s">
        <v>38</v>
      </c>
    </row>
    <row r="15">
      <c r="A15"/>
      <c r="B15" t="str">
        <f>Besoins!B8</f>
        <v>Fécule de pomme de terre</v>
      </c>
      <c r="C15" s="11">
        <f>Besoins!E8</f>
        <v>0.03</v>
      </c>
      <c r="D15" t="str">
        <f>Besoins!F8</f>
        <v>kg</v>
      </c>
    </row>
    <row r="16">
      <c r="A16" t="s" s="16">
        <v>82</v>
      </c>
      <c r="B16" t="str" s="13">
        <f>Procedure!D6</f>
        <v>Réduction pour le beurre fondu — Dans la cuve du batteur, mettre l'eau, le jus de citron, le sel fin, le poivre blanc et le poivre de Cayenne. Porter à ébullition tous les éléments dans la cuve du batteur.</v>
      </c>
      <c r="C16"/>
      <c r="D16"/>
    </row>
    <row r="17">
      <c r="A17" t="s" s="16">
        <v>83</v>
      </c>
      <c r="B17" t="str" s="13">
        <f>Procedure!D7</f>
        <v>Terminer l'élaboration du beurre fondu — Réduire la source de chaleur et incorporer le quart du volume du beurre en parcelles en fouettant énergiquement au fouet à main ou électrique. Aussitôt au batteur, au fouet et en deuxième vitesse, incorporer progressivement le reste du beurre. Le beurre va naturellement se lier et s'émulsionner. Rectifier l'assaisonnement. Verser le beurre fondu dans un bac GN 1/2 H 200. Filmer. Maintenir au chaud en attente de consommation.</v>
      </c>
      <c r="C17"/>
      <c r="D17"/>
    </row>
    <row r="18">
      <c r="A18"/>
      <c r="B18" t="s">
        <v>81</v>
      </c>
      <c r="C18" s="11">
        <f>'Besoins'!$B$2*4.5</f>
        <v>4.5</v>
      </c>
      <c r="D18" t="s">
        <v>38</v>
      </c>
    </row>
    <row r="19">
      <c r="A19"/>
      <c r="B19"/>
      <c r="C19"/>
      <c r="D19"/>
    </row>
    <row r="20">
      <c r="A20" t="s" s="17">
        <v>21</v>
      </c>
      <c r="B20"/>
      <c r="C20"/>
      <c r="D20"/>
    </row>
  </sheetData>
  <sheetProtection sheet="1" formatRows="0" formatColumns="0"/>
  <mergeCells count="10">
    <mergeCell ref="A1:D1"/>
    <mergeCell ref="A2:D2"/>
    <mergeCell ref="A4:D4"/>
    <mergeCell ref="B5:D5"/>
    <mergeCell ref="B6:D6"/>
    <mergeCell ref="B8:D8"/>
    <mergeCell ref="B13:D13"/>
    <mergeCell ref="B16:D16"/>
    <mergeCell ref="B17:D17"/>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2026-09-17T07:16:08Z</dcterms:created>
  <dc:title>BEURRE BLANC / BEURRE FONDU [SC</dc:title>
  <dc:subject/>
  <dc:creator>CUIS.web</dc:creator>
  <cp:lastModifiedBy/>
  <cp:keywords/>
  <dc:description>Export automatique — moteur récursif d'origine : Bernard Vandendaele</dc:description>
  <cp:category/>
  <dc:language>en-US</dc:language>
  <dcterms:modified xsi:type="dcterms:W3CDTF">2026-09-17T07:16:08Z</dcterms:modified>
  <cp:revision>1</cp:revision>
</cp:coreProperties>
</file>