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<sst xmlns="http://schemas.openxmlformats.org/spreadsheetml/2006/main" count="84" uniqueCount="84">
  <si>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</si>
  <si>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</si>
  <si>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TOASTS À L'ANCHOÏADE</t>
  </si>
  <si>
    <t>Code</t>
  </si>
  <si>
    <t>GRO_CDC_035</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</si>
  <si>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</si>
  <si>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</si>
  <si>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</si>
  <si>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</si>
  <si>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</si>
  <si>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</si>
  <si>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</si>
  <si>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</si>
  <si>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</si>
  <si>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</si>
  <si>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</si>
  <si>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</si>
  <si>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</si>
  <si>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</si>
  <si>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</si>
  <si>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</si>
  <si>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</si>
  <si>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</si>
  <si>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</si>
  <si>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</si>
  <si>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</si>
  <si>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</si>
  <si>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</si>
  <si>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</si>
  <si>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</si>
  <si>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</si>
  <si>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</si>
  <si>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RNME101408</t>
  </si>
  <si>
    <t>Jus de citron type pulco 70cl</t>
  </si>
  <si>
    <t>Agrumes</t>
  </si>
  <si>
    <t>u</t>
  </si>
  <si>
    <t>RNME101403</t>
  </si>
  <si>
    <t>Huile olive vierge extra bidon 5L</t>
  </si>
  <si>
    <t>Huiles végétales</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</si>
  <si>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</si>
  <si>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</si>
  <si>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</si>
  <si>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</si>
  <si>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</si>
  <si>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</si>
  <si>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</si>
  <si>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</si>
  <si>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</si>
  <si>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</si>
  <si>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</si>
  <si>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</si>
  <si>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</si>
  <si>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</si>
  <si>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</si>
  <si>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</si>
  <si>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chaudes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</si>
  <si>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</si>
  <si>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</si>
  <si>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</si>
  <si>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</si>
  <si>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</si>
  <si>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</si>
  <si>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</si>
  <si>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</si>
  <si>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 xml:space="preserve">    ↳ Jus citron pulco (L)</t>
  </si>
  <si>
    <t>Conversions fruits frais (P→K)</t>
  </si>
  <si>
    <t xml:space="preserve">        ↳ Jus de citron type pulco 70cl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</si>
  <si>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</si>
  <si>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</si>
  <si>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</si>
  <si>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</si>
  <si>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</si>
  <si>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</si>
  <si>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</si>
  <si>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</si>
  <si>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</si>
  <si>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</si>
  <si>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</si>
  <si>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</si>
  <si>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</si>
  <si>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</si>
  <si>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 xml:space="preserve">    Jus citron pulco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</si>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</sst>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46.119214285714</v>
      </c>
    </row>
    <row r="12">
      <c r="A12" t="s" s="3">
        <v>17</v>
      </c>
      <c r="B12" s="4">
        <v>0.46119214285714</v>
      </c>
    </row>
    <row r="13">
      <c r="A13"/>
      <c r="B13"/>
    </row>
    <row r="14">
      <c r="A14" t="s" s="5">
        <v>18</v>
      </c>
      <c r="B14" t="s" s="5">
        <v>15</v>
      </c>
    </row>
    <row r="15">
      <c r="A15" t="s" s="5">
        <v>19</v>
      </c>
      <c r="B15" s="6">
        <v>46.119214285714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E7*8.1571428571</f>
        <v>0.815714</v>
      </c>
    </row>
    <row r="8">
      <c r="A8" t="s">
        <v>36</v>
      </c>
      <c r="B8" t="s">
        <v>37</v>
      </c>
      <c r="C8" t="s">
        <v>38</v>
      </c>
      <c r="D8" s="9">
        <v>0.3</v>
      </c>
      <c r="E8" s="11">
        <f>D8*$B$2</f>
        <v>0.3</v>
      </c>
      <c r="F8" t="s">
        <v>35</v>
      </c>
      <c r="G8" s="4">
        <f>E8*65.22</f>
        <v>19.566</v>
      </c>
    </row>
    <row r="9">
      <c r="A9" t="s">
        <v>39</v>
      </c>
      <c r="B9" t="s">
        <v>40</v>
      </c>
      <c r="C9" t="s">
        <v>41</v>
      </c>
      <c r="D9" s="9">
        <v>0.075</v>
      </c>
      <c r="E9" s="11">
        <f>D9*$B$2</f>
        <v>0.075</v>
      </c>
      <c r="F9" t="s">
        <v>42</v>
      </c>
      <c r="G9" s="4">
        <f>E9*6.5</f>
        <v>0.4875</v>
      </c>
    </row>
    <row r="10">
      <c r="A10" t="s">
        <v>43</v>
      </c>
      <c r="B10" t="s">
        <v>44</v>
      </c>
      <c r="C10" t="s">
        <v>45</v>
      </c>
      <c r="D10" s="9">
        <v>2.5</v>
      </c>
      <c r="E10" s="11">
        <f>D10*$B$2</f>
        <v>2.5</v>
      </c>
      <c r="F10" t="s">
        <v>42</v>
      </c>
      <c r="G10" s="4">
        <f>E10*4.5</f>
        <v>11.25</v>
      </c>
    </row>
    <row r="11">
      <c r="A11" t="s">
        <v>46</v>
      </c>
      <c r="B11" t="s">
        <v>47</v>
      </c>
      <c r="C11" t="s">
        <v>48</v>
      </c>
      <c r="D11" s="9">
        <v>4</v>
      </c>
      <c r="E11" s="11">
        <f>D11*$B$2</f>
        <v>4</v>
      </c>
      <c r="F11" t="s">
        <v>42</v>
      </c>
      <c r="G11" s="4">
        <f>E11*3.5</f>
        <v>14</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4</v>
      </c>
      <c r="E3" t="s">
        <v>42</v>
      </c>
      <c r="F3" t="s">
        <v>48</v>
      </c>
    </row>
    <row r="4">
      <c r="A4">
        <v>1</v>
      </c>
      <c r="B4" t="s">
        <v>58</v>
      </c>
      <c r="C4" t="s">
        <v>57</v>
      </c>
      <c r="D4" s="11">
        <v>2.5</v>
      </c>
      <c r="E4" t="s">
        <v>42</v>
      </c>
      <c r="F4" t="s">
        <v>45</v>
      </c>
    </row>
    <row r="5">
      <c r="A5">
        <v>1</v>
      </c>
      <c r="B5" t="s">
        <v>59</v>
      </c>
      <c r="C5" t="s">
        <v>57</v>
      </c>
      <c r="D5" s="11">
        <v>0.075</v>
      </c>
      <c r="E5" t="s">
        <v>42</v>
      </c>
      <c r="F5" t="s">
        <v>41</v>
      </c>
    </row>
    <row r="6">
      <c r="A6">
        <v>1</v>
      </c>
      <c r="B6" t="s">
        <v>60</v>
      </c>
      <c r="C6" t="s">
        <v>54</v>
      </c>
      <c r="D6" s="11">
        <v>1.5</v>
      </c>
      <c r="E6" t="s">
        <v>61</v>
      </c>
      <c r="F6" t="s">
        <v>62</v>
      </c>
    </row>
    <row r="7">
      <c r="A7">
        <v>2</v>
      </c>
      <c r="B7" t="s">
        <v>63</v>
      </c>
      <c r="C7" t="s">
        <v>57</v>
      </c>
      <c r="D7" s="11">
        <v>0.3</v>
      </c>
      <c r="E7" t="s">
        <v>35</v>
      </c>
      <c r="F7" t="s">
        <v>38</v>
      </c>
    </row>
    <row r="8">
      <c r="A8">
        <v>1</v>
      </c>
      <c r="B8" t="s">
        <v>64</v>
      </c>
      <c r="C8" t="s">
        <v>54</v>
      </c>
      <c r="D8" s="11">
        <v>0.075</v>
      </c>
      <c r="E8" t="s">
        <v>61</v>
      </c>
      <c r="F8" t="s">
        <v>65</v>
      </c>
    </row>
    <row r="9">
      <c r="A9">
        <v>2</v>
      </c>
      <c r="B9" t="s">
        <v>66</v>
      </c>
      <c r="C9" t="s">
        <v>57</v>
      </c>
      <c r="D9" s="11">
        <v>0.1</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73</v>
      </c>
      <c r="E5" t="s" s="13"/>
      <c r="F5"/>
    </row>
    <row r="6">
      <c r="A6" t="s">
        <v>2</v>
      </c>
      <c r="B6">
        <v>5</v>
      </c>
      <c r="C6"/>
      <c r="D6" t="s" s="13">
        <v>74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75</v>
      </c>
      <c r="B1"/>
      <c r="C1"/>
      <c r="D1"/>
    </row>
    <row r="2">
      <c r="A2" t="str" s="14">
        <f>"GRO_CDC_035 · GRO.ENT.CH · référence : "&amp;Besoins!B3&amp;" "&amp;Besoins!C3&amp;" · multiplicateur réglable sur la feuille ""Besoins"""</f>
        <v>GRO_CDC_035 · GRO.ENT.CH · référence : 100 pc · multiplicateur réglable sur la feuille </v>
      </c>
      <c r="B2"/>
      <c r="C2"/>
      <c r="D2"/>
    </row>
    <row r="3">
      <c r="A3"/>
      <c r="B3"/>
      <c r="C3"/>
      <c r="D3"/>
    </row>
    <row r="4">
      <c r="A4" t="s" s="15">
        <v>76</v>
      </c>
      <c r="B4"/>
      <c r="C4"/>
      <c r="D4"/>
    </row>
    <row r="5">
      <c r="A5" t="s" s="16">
        <v>77</v>
      </c>
      <c r="B5" t="str" s="13">
        <f>Procedure!D2</f>
        <v>Mise en place du poste de travail — Vérifier les D.L.C., peser les denrées, sélectionner le matériel. Désinfecter le matériel et le poste de travail suivant les protocoles.</v>
      </c>
      <c r="C5"/>
      <c r="D5"/>
    </row>
    <row r="6">
      <c r="A6" t="s" s="16">
        <v>78</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Besoins!B11</f>
        <v>Pain de campagne tranché (kg)</v>
      </c>
      <c r="C7" s="11">
        <f>Besoins!E11</f>
        <v>4</v>
      </c>
      <c r="D7" t="str">
        <f>Besoins!F11</f>
        <v>kg</v>
      </c>
    </row>
    <row r="8">
      <c r="A8"/>
      <c r="B8" t="str">
        <f>Besoins!B10</f>
        <v>ANCHOIS France</v>
      </c>
      <c r="C8" s="11">
        <f>Besoins!E10</f>
        <v>2.5</v>
      </c>
      <c r="D8" t="str">
        <f>Besoins!F10</f>
        <v>kg</v>
      </c>
    </row>
    <row r="9">
      <c r="A9"/>
      <c r="B9" t="str">
        <f>Besoins!B9</f>
        <v>AIL frais France cat.I 60-80mm</v>
      </c>
      <c r="C9" s="11">
        <f>Besoins!E9</f>
        <v>0.075</v>
      </c>
      <c r="D9" t="str">
        <f>Besoins!F9</f>
        <v>kg</v>
      </c>
    </row>
    <row r="10">
      <c r="A10" t="s" s="16">
        <v>79</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80</v>
      </c>
      <c r="C11" s="11">
        <f>'Besoins'!$B$2*1.5</f>
        <v>1.5</v>
      </c>
      <c r="D11" t="s">
        <v>61</v>
      </c>
    </row>
    <row r="12">
      <c r="A12"/>
      <c r="B12" t="s">
        <v>81</v>
      </c>
      <c r="C12" s="11">
        <f>'Besoins'!$B$2*0.075</f>
        <v>0.075</v>
      </c>
      <c r="D12" t="s">
        <v>61</v>
      </c>
    </row>
    <row r="13">
      <c r="A13" t="s" s="16">
        <v>82</v>
      </c>
      <c r="B13" t="str" s="13">
        <f>Procedure!D5</f>
        <v>Préparer les toasts d'anchoïade — Tartiner à l'aide d'une spatule la pâte d'anchoïade sur les toasts tièdes.</v>
      </c>
      <c r="C13"/>
      <c r="D13"/>
    </row>
    <row r="14">
      <c r="A14" t="s" s="16">
        <v>83</v>
      </c>
      <c r="B14" t="str" s="13">
        <f>Procedure!D6</f>
        <v>Servir — Servir à l'assiette, 2 toasts à l'anchoïade avec du mesclun.</v>
      </c>
      <c r="C14"/>
      <c r="D14"/>
    </row>
    <row r="15">
      <c r="A15"/>
      <c r="B15"/>
      <c r="C15"/>
      <c r="D15"/>
    </row>
    <row r="16">
      <c r="A16" t="s" s="17">
        <v>22</v>
      </c>
      <c r="B16"/>
      <c r="C16"/>
      <c r="D16"/>
    </row>
  </sheetData>
  <sheetProtection sheet="1" formatRows="0" formatColumns="0"/>
  <mergeCells count="9">
    <mergeCell ref="A1:D1"/>
    <mergeCell ref="A2:D2"/>
    <mergeCell ref="A4:D4"/>
    <mergeCell ref="B5:D5"/>
    <mergeCell ref="B6:D6"/>
    <mergeCell ref="B10:D10"/>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2026-10-31T04:07:04Z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2026-10-31T04:07:04Z</dcterms:modified>
  <cp:revision>1</cp:revision>
</cp:coreProperties>
</file>