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PIZZA AUX TROIS FROMAGES" sheetId="1" r:id="rId1"/>
    <sheet name="PÂTE À PIZZA" sheetId="2" r:id="rId2"/>
  </sheets>
</workbook>
</file>

<file path=xl/sharedStrings.xml><?xml version="1.0" encoding="utf-8"?>
<sst xmlns="http://schemas.openxmlformats.org/spreadsheetml/2006/main" count="41" uniqueCount="41">
  <si>
    <t>PIZZA AUX TROIS FROMAGES</t>
  </si>
  <si>
    <t>Annotations</t>
  </si>
  <si>
    <t>Quantité souhaitée</t>
  </si>
  <si>
    <t>pc</t>
  </si>
  <si>
    <t>référence : 100 pc</t>
  </si>
  <si>
    <t>PIZZA AUX TROIS FROMAGES  GRO_CDC_031A</t>
  </si>
  <si>
    <t>Ingrédients</t>
  </si>
  <si>
    <t xml:space="preserve">    PÂTE À PIZZA — voir l'onglet "PÂTE À PIZZA"</t>
  </si>
  <si>
    <t>kg</t>
  </si>
  <si>
    <t xml:space="preserve">    SAUCE PIZZA (KG) (conv.)</t>
  </si>
  <si>
    <t xml:space="preserve">    Olive verte en rondelles boite 3/1</t>
  </si>
  <si>
    <t>u</t>
  </si>
  <si>
    <t xml:space="preserve">    CHÈVRE 25% MG 100% chèvre bûche 1kg</t>
  </si>
  <si>
    <t xml:space="preserve">    Mozzarella en cosette</t>
  </si>
  <si>
    <t xml:space="preserve">    Emmental râpé vrac</t>
  </si>
  <si>
    <t xml:space="preserve">    HUILE OLIVE (L) (conv.)</t>
  </si>
  <si>
    <t>lt</t>
  </si>
  <si>
    <t xml:space="preserve">    Origan séché</t>
  </si>
  <si>
    <t xml:space="preserve">    Herbes de Provence</t>
  </si>
  <si>
    <t>1.</t>
  </si>
  <si>
    <t>Mise en place — Confectionner la pâte à pizza (voir recette dédiée). Déconditionner sauce pizza, olives, fromages — réserver séparément au froid.</t>
  </si>
  <si>
    <t>2.</t>
  </si>
  <si>
    <t>Préparer les plaques — Huiler les plaques, faire adhérer le papier sulfurisé, huiler et saupoudrer d'herbes de Provence.</t>
  </si>
  <si>
    <t>3.</t>
  </si>
  <si>
    <t>4.</t>
  </si>
  <si>
    <t>Garnir — Sauce (à la louche, étalée), origan, emmenthal + chèvre, puis olives et mozzarella en dernier (la mozzarella fond sans durcir).</t>
  </si>
  <si>
    <t>5.</t>
  </si>
  <si>
    <t>Cuire — Cuire à +175°C, 25-30min, four préchauffé, jet de vapeur éventuel. Maintenir à +63°C.</t>
  </si>
  <si>
    <t>6.</t>
  </si>
  <si>
    <t>Détailler — Détailler les plaques 60×40 en 8 portions, les plaques GN 1/1 en 6 portions.</t>
  </si>
  <si>
    <t>7.</t>
  </si>
  <si>
    <t>Suggestions — Sauce pizza améliorable par une tombée d'oignons et divers aromates. Garnitures variables selon inspiration.</t>
  </si>
  <si>
    <t>CUIS.web — Portage du CUIS Clipper de 1992 par Palika &amp; Bernard Vandendaele (créateur du moteur récursif d'origine)</t>
  </si>
  <si>
    <t>PÂTE À PIZZA</t>
  </si>
  <si>
    <t>Quantité totale à produire (cumulée)</t>
  </si>
  <si>
    <t>référence : 100 pc — lot unique couvrant tous les usages</t>
  </si>
  <si>
    <t>PÂTE À PIZZA  GRO_CDC_213</t>
  </si>
  <si>
    <t xml:space="preserve">    Farine de blé T55</t>
  </si>
  <si>
    <t xml:space="preserve">    Levure fraîche de boulanger</t>
  </si>
  <si>
    <t xml:space="preserve">    EAU</t>
  </si>
  <si>
    <t xml:space="preserve">    Sel fin de cuisine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</si>
</sst>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32"/>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B2*0.24</f>
        <v>24</v>
      </c>
      <c r="D6" t="s">
        <v>8</v>
      </c>
      <c r="E6" t="s" s="8"/>
    </row>
    <row r="7">
      <c r="A7"/>
      <c r="B7" t="s">
        <v>9</v>
      </c>
      <c r="C7" s="10">
        <f>B2*0.096</f>
        <v>9.6</v>
      </c>
      <c r="D7" t="s">
        <v>8</v>
      </c>
      <c r="E7" t="s" s="8"/>
    </row>
    <row r="8">
      <c r="A8"/>
      <c r="B8" t="s">
        <v>10</v>
      </c>
      <c r="C8" s="10">
        <f>B2*0.01</f>
        <v>1</v>
      </c>
      <c r="D8" t="s">
        <v>11</v>
      </c>
      <c r="E8" t="s" s="8"/>
    </row>
    <row r="9">
      <c r="A9"/>
      <c r="B9" t="s">
        <v>12</v>
      </c>
      <c r="C9" s="10">
        <f>B2*0.03</f>
        <v>3</v>
      </c>
      <c r="D9" t="s">
        <v>8</v>
      </c>
      <c r="E9" t="s" s="8"/>
    </row>
    <row r="10">
      <c r="A10"/>
      <c r="B10" t="s">
        <v>13</v>
      </c>
      <c r="C10" s="10">
        <f>B2*0.05</f>
        <v>5</v>
      </c>
      <c r="D10" t="s">
        <v>8</v>
      </c>
      <c r="E10" t="s" s="8"/>
    </row>
    <row r="11">
      <c r="A11"/>
      <c r="B11" t="s">
        <v>14</v>
      </c>
      <c r="C11" s="10">
        <f>B2*0.05</f>
        <v>5</v>
      </c>
      <c r="D11" t="s">
        <v>8</v>
      </c>
      <c r="E11" t="s" s="8"/>
    </row>
    <row r="12">
      <c r="A12"/>
      <c r="B12" t="s">
        <v>15</v>
      </c>
      <c r="C12" s="10">
        <f>B2*0.01</f>
        <v>1</v>
      </c>
      <c r="D12" t="s">
        <v>16</v>
      </c>
      <c r="E12" t="s" s="8"/>
    </row>
    <row r="13">
      <c r="A13"/>
      <c r="B13" t="s">
        <v>17</v>
      </c>
      <c r="C13" s="10">
        <f>B2*0.00025</f>
        <v>0.025</v>
      </c>
      <c r="D13" t="s">
        <v>8</v>
      </c>
      <c r="E13" t="s" s="8"/>
    </row>
    <row r="14">
      <c r="A14"/>
      <c r="B14" t="s">
        <v>18</v>
      </c>
      <c r="C14" s="10">
        <f>B2*0.0012</f>
        <v>0.12</v>
      </c>
      <c r="D14" t="s">
        <v>8</v>
      </c>
      <c r="E14" t="s" s="8"/>
    </row>
    <row r="15">
      <c r="A15"/>
      <c r="B15"/>
      <c r="C15"/>
      <c r="D15"/>
      <c r="E15" t="s" s="8"/>
    </row>
    <row r="16">
      <c r="A16" t="s" s="11">
        <v>19</v>
      </c>
      <c r="B16" t="s" s="12">
        <v>20</v>
      </c>
      <c r="C16"/>
      <c r="D16"/>
      <c r="E16" t="s" s="8"/>
    </row>
    <row r="17">
      <c r="A17"/>
      <c r="B17" t="s">
        <v>7</v>
      </c>
      <c r="C17" s="10">
        <f>B2*0.24</f>
        <v>24</v>
      </c>
      <c r="D17" t="s">
        <v>8</v>
      </c>
      <c r="E17" t="s" s="8"/>
    </row>
    <row r="18">
      <c r="A18" t="s" s="11">
        <v>21</v>
      </c>
      <c r="B18" t="s" s="12">
        <v>22</v>
      </c>
      <c r="C18"/>
      <c r="D18"/>
      <c r="E18" t="s" s="8"/>
    </row>
    <row r="19">
      <c r="A19"/>
      <c r="B19" t="s">
        <v>15</v>
      </c>
      <c r="C19" s="10">
        <f>B2*0.01</f>
        <v>1</v>
      </c>
      <c r="D19" t="s">
        <v>16</v>
      </c>
      <c r="E19" t="s" s="8"/>
    </row>
    <row r="20">
      <c r="A20"/>
      <c r="B20" t="s">
        <v>18</v>
      </c>
      <c r="C20" s="10">
        <f>B2*0.0012</f>
        <v>0.12</v>
      </c>
      <c r="D20" t="s">
        <v>8</v>
      </c>
      <c r="E20" t="s" s="8"/>
    </row>
    <row r="21">
      <c r="A21" t="s" s="11">
        <v>23</v>
      </c>
      <c r="B21" t="inlineStr" s="12">
        <is>
          <t>Façonner la pâte — Détailler la pâte en pâtons égaux : 13 de 1,750kg (plaques 60×40) ou 17 de 1,300kg (plaques GN 1/1). Bouler, abaisser, garnir les plaques, façonner les bords.</t>
        </is>
      </c>
      <c r="C21"/>
      <c r="D21"/>
      <c r="E21" t="s" s="8"/>
    </row>
    <row r="22">
      <c r="A22" t="s" s="11">
        <v>24</v>
      </c>
      <c r="B22" t="s" s="12">
        <v>25</v>
      </c>
      <c r="C22"/>
      <c r="D22"/>
      <c r="E22" t="s" s="8"/>
    </row>
    <row r="23">
      <c r="A23"/>
      <c r="B23" t="s">
        <v>9</v>
      </c>
      <c r="C23" s="10">
        <f>B2*0.096</f>
        <v>9.6</v>
      </c>
      <c r="D23" t="s">
        <v>8</v>
      </c>
      <c r="E23" t="s" s="8"/>
    </row>
    <row r="24">
      <c r="A24"/>
      <c r="B24" t="s">
        <v>10</v>
      </c>
      <c r="C24" s="10">
        <f>B2*0.01</f>
        <v>1</v>
      </c>
      <c r="D24" t="s">
        <v>11</v>
      </c>
      <c r="E24" t="s" s="8"/>
    </row>
    <row r="25">
      <c r="A25"/>
      <c r="B25" t="s">
        <v>12</v>
      </c>
      <c r="C25" s="10">
        <f>B2*0.03</f>
        <v>3</v>
      </c>
      <c r="D25" t="s">
        <v>8</v>
      </c>
      <c r="E25" t="s" s="8"/>
    </row>
    <row r="26">
      <c r="A26"/>
      <c r="B26" t="s">
        <v>13</v>
      </c>
      <c r="C26" s="10">
        <f>B2*0.05</f>
        <v>5</v>
      </c>
      <c r="D26" t="s">
        <v>8</v>
      </c>
      <c r="E26" t="s" s="8"/>
    </row>
    <row r="27">
      <c r="A27"/>
      <c r="B27" t="s">
        <v>14</v>
      </c>
      <c r="C27" s="10">
        <f>B2*0.05</f>
        <v>5</v>
      </c>
      <c r="D27" t="s">
        <v>8</v>
      </c>
      <c r="E27" t="s" s="8"/>
    </row>
    <row r="28">
      <c r="A28"/>
      <c r="B28" t="s">
        <v>17</v>
      </c>
      <c r="C28" s="10">
        <f>B2*0.00025</f>
        <v>0.025</v>
      </c>
      <c r="D28" t="s">
        <v>8</v>
      </c>
      <c r="E28" t="s" s="8"/>
    </row>
    <row r="29">
      <c r="A29" t="s" s="11">
        <v>26</v>
      </c>
      <c r="B29" t="s" s="12">
        <v>27</v>
      </c>
      <c r="C29"/>
      <c r="D29"/>
      <c r="E29" t="s" s="8"/>
    </row>
    <row r="30">
      <c r="A30" t="s" s="11">
        <v>28</v>
      </c>
      <c r="B30" t="s" s="12">
        <v>29</v>
      </c>
      <c r="C30"/>
      <c r="D30"/>
      <c r="E30" t="s" s="8"/>
    </row>
    <row r="31">
      <c r="A31" t="s" s="11">
        <v>30</v>
      </c>
      <c r="B31" t="s" s="12">
        <v>31</v>
      </c>
      <c r="C31"/>
      <c r="D31"/>
      <c r="E31" t="s" s="8"/>
    </row>
    <row r="32">
      <c r="A32" t="s" s="13">
        <v>32</v>
      </c>
      <c r="B32"/>
      <c r="C32"/>
      <c r="D32"/>
      <c r="E32" t="s" s="8"/>
    </row>
  </sheetData>
  <sheetProtection sheet="1" formatRows="0" formatColumns="0"/>
  <mergeCells count="10">
    <mergeCell ref="A1:D1"/>
    <mergeCell ref="A4:D4"/>
    <mergeCell ref="B16:D16"/>
    <mergeCell ref="B18:D18"/>
    <mergeCell ref="B21:D21"/>
    <mergeCell ref="B22:D22"/>
    <mergeCell ref="B29:D29"/>
    <mergeCell ref="B30:D30"/>
    <mergeCell ref="B31:D31"/>
    <mergeCell ref="A32:D32"/>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7"/>
  <cols>
    <col min="1" max="1" width="22" customWidth="1"/>
    <col min="2" max="2" width="52" customWidth="1"/>
    <col min="3" max="3" width="14" customWidth="1"/>
    <col min="4" max="4" width="10" customWidth="1"/>
    <col min="5" max="5" width="26" customWidth="1"/>
  </cols>
  <sheetData>
    <row r="1" customHeight="1" ht="24">
      <c r="A1" t="s" s="2">
        <v>33</v>
      </c>
      <c r="B1"/>
      <c r="C1"/>
      <c r="D1"/>
      <c r="E1" t="s" s="3">
        <v>1</v>
      </c>
    </row>
    <row r="2">
      <c r="A2" t="s" s="4">
        <v>34</v>
      </c>
      <c r="B2" s="14">
        <v>24</v>
      </c>
      <c r="C2" t="s">
        <v>3</v>
      </c>
      <c r="D2" t="s" s="7">
        <v>35</v>
      </c>
      <c r="E2" t="s" s="8"/>
    </row>
    <row r="3">
      <c r="A3"/>
      <c r="B3"/>
      <c r="C3"/>
      <c r="D3"/>
      <c r="E3" t="s" s="8"/>
    </row>
    <row r="4">
      <c r="A4" t="s" s="9">
        <v>36</v>
      </c>
      <c r="B4"/>
      <c r="C4"/>
      <c r="D4"/>
      <c r="E4" t="s" s="8"/>
    </row>
    <row r="5">
      <c r="A5" t="s" s="4">
        <v>6</v>
      </c>
      <c r="B5"/>
      <c r="C5"/>
      <c r="D5"/>
      <c r="E5" t="s" s="8"/>
    </row>
    <row r="6">
      <c r="A6"/>
      <c r="B6" t="s">
        <v>37</v>
      </c>
      <c r="C6" s="10">
        <f>B2*0.125</f>
        <v>3</v>
      </c>
      <c r="D6" t="s">
        <v>8</v>
      </c>
      <c r="E6" t="s" s="8"/>
    </row>
    <row r="7">
      <c r="A7"/>
      <c r="B7" t="s">
        <v>15</v>
      </c>
      <c r="C7" s="10">
        <f>B2*0.0125</f>
        <v>0.3</v>
      </c>
      <c r="D7" t="s">
        <v>16</v>
      </c>
      <c r="E7" t="s" s="8"/>
    </row>
    <row r="8">
      <c r="A8"/>
      <c r="B8" t="s">
        <v>38</v>
      </c>
      <c r="C8" s="10">
        <f>B2*0.005</f>
        <v>0.12</v>
      </c>
      <c r="D8" t="s">
        <v>8</v>
      </c>
      <c r="E8" t="s" s="8"/>
    </row>
    <row r="9">
      <c r="A9"/>
      <c r="B9" t="s">
        <v>18</v>
      </c>
      <c r="C9" s="10">
        <f>B2*0.00075</f>
        <v>0.018</v>
      </c>
      <c r="D9" t="s">
        <v>8</v>
      </c>
      <c r="E9" t="s" s="8"/>
    </row>
    <row r="10">
      <c r="A10"/>
      <c r="B10" t="s">
        <v>17</v>
      </c>
      <c r="C10" s="10">
        <f>B2*0.0002</f>
        <v>0.0048</v>
      </c>
      <c r="D10" t="s">
        <v>8</v>
      </c>
      <c r="E10" t="s" s="8"/>
    </row>
    <row r="11">
      <c r="A11"/>
      <c r="B11" t="s">
        <v>39</v>
      </c>
      <c r="C11" s="10">
        <f>B2*0.0725</f>
        <v>1.74</v>
      </c>
      <c r="D11" t="s">
        <v>16</v>
      </c>
      <c r="E11" t="s" s="8"/>
    </row>
    <row r="12">
      <c r="A12"/>
      <c r="B12" t="s">
        <v>40</v>
      </c>
      <c r="C12" s="10">
        <f>B2*0.0019</f>
        <v>0.0456</v>
      </c>
      <c r="D12" t="s">
        <v>8</v>
      </c>
      <c r="E12" t="s" s="8"/>
    </row>
    <row r="13">
      <c r="A13"/>
      <c r="B13"/>
      <c r="C13"/>
      <c r="D13"/>
      <c r="E13" t="s" s="8"/>
    </row>
    <row r="14">
      <c r="A14" t="s" s="11">
        <v>19</v>
      </c>
      <c r="B14" t="inlineStr" s="12">
        <is>
          <t>Mise en place du poste de travail — Vérifier les DLC, peser les denrées, sélectionner le matériel nécessaire. Laver et désinfecter le matériel et le poste de travail en suivant les protocoles.</t>
        </is>
      </c>
      <c r="C14"/>
      <c r="D14"/>
      <c r="E14" t="s" s="8"/>
    </row>
    <row r="15">
      <c r="A15" t="s" s="11">
        <v>21</v>
      </c>
      <c r="B15" t="inlineStr" s="12">
        <is>
          <t>Préparations préliminaires — Mettre les 50 cL d'huile d'olive dans une petite calotte. Au pinceau, badigeonner légèrement à l'huile d'olive le tour de 12 plaques 60 x 40 ou 17 plaques GN 1/1. Faire une croix avec le pinceau huilé dans le milieu des plaques. Appliquer et coller avec la paume de la main une feuille de papier sulfurisé sur les empreintes huilées des plaques. Huiler le papier sulfurisé. Saupoudrer les herbes de Provence et l'origan sur le papier huilé. On peut aussi utiliser des tapis de cuisson en silicone.</t>
        </is>
      </c>
      <c r="C15"/>
      <c r="D15"/>
      <c r="E15" t="s" s="8"/>
    </row>
    <row r="16">
      <c r="A16"/>
      <c r="B16" t="s">
        <v>15</v>
      </c>
      <c r="C16" s="10">
        <f>B2*0.0125</f>
        <v>0.3</v>
      </c>
      <c r="D16" t="s">
        <v>16</v>
      </c>
      <c r="E16" t="s" s="8"/>
    </row>
    <row r="17">
      <c r="A17" t="s" s="11">
        <v>23</v>
      </c>
      <c r="B17" t="inlineStr" s="12">
        <is>
          <t>Confectionner la pâte à pizza — Dans une petite calotte, émietter la levure. Ajouter de la farine et, entre vos mains, en les frottant les unes contre les autres, disperser la levure dans la farine. Dans la cuve du batteur, mettre la farine, la levure et le sel fin. Au crochet, en première vitesse, hydrater la farine en versant progressivement l'eau tiède en petit filet. Ajouter l'huile d'olive. Pétrir la pâte afin d'obtenir une pâte homogène et souple. En deuxième vitesse, donner du corps. La pâte doit se détacher des parois de la cuve. Laisser reposer la pâte dans la cuve en donnant quelques tours. Elle va légèrement pousser. Rabattre (rompre) la pâte en première vitesse. Débarrasser la pâte sur le marbre fariné.</t>
        </is>
      </c>
      <c r="C17"/>
      <c r="D17"/>
      <c r="E17" t="s" s="8"/>
    </row>
    <row r="18">
      <c r="A18"/>
      <c r="B18" t="s">
        <v>37</v>
      </c>
      <c r="C18" s="10">
        <f>B2*0.125</f>
        <v>3</v>
      </c>
      <c r="D18" t="s">
        <v>8</v>
      </c>
      <c r="E18" t="s" s="8"/>
    </row>
    <row r="19">
      <c r="A19"/>
      <c r="B19" t="s">
        <v>15</v>
      </c>
      <c r="C19" s="10">
        <f>B2*0.0125</f>
        <v>0.3</v>
      </c>
      <c r="D19" t="s">
        <v>16</v>
      </c>
      <c r="E19" t="s" s="8"/>
    </row>
    <row r="20">
      <c r="A20"/>
      <c r="B20" t="s">
        <v>38</v>
      </c>
      <c r="C20" s="10">
        <f>B2*0.005</f>
        <v>0.12</v>
      </c>
      <c r="D20" t="s">
        <v>8</v>
      </c>
      <c r="E20" t="s" s="8"/>
    </row>
    <row r="21">
      <c r="A21"/>
      <c r="B21" t="s">
        <v>18</v>
      </c>
      <c r="C21" s="10">
        <f>B2*0.00075</f>
        <v>0.018</v>
      </c>
      <c r="D21" t="s">
        <v>8</v>
      </c>
      <c r="E21" t="s" s="8"/>
    </row>
    <row r="22">
      <c r="A22"/>
      <c r="B22" t="s">
        <v>17</v>
      </c>
      <c r="C22" s="10">
        <f>B2*0.0002</f>
        <v>0.0048</v>
      </c>
      <c r="D22" t="s">
        <v>8</v>
      </c>
      <c r="E22" t="s" s="8"/>
    </row>
    <row r="23">
      <c r="A23"/>
      <c r="B23" t="s">
        <v>39</v>
      </c>
      <c r="C23" s="10">
        <f>B2*0.0725</f>
        <v>1.74</v>
      </c>
      <c r="D23" t="s">
        <v>16</v>
      </c>
      <c r="E23" t="s" s="8"/>
    </row>
    <row r="24">
      <c r="A24"/>
      <c r="B24" t="s">
        <v>40</v>
      </c>
      <c r="C24" s="10">
        <f>B2*0.0019</f>
        <v>0.0456</v>
      </c>
      <c r="D24" t="s">
        <v>8</v>
      </c>
      <c r="E24" t="s" s="8"/>
    </row>
    <row r="25">
      <c r="A25" t="s" s="11">
        <v>24</v>
      </c>
      <c r="B25" t="inlineStr" s="12">
        <is>
          <t>Façonner la pâte à pizza — Détailler la pâte en pâtons réguliers de 1,750 kg pour une plaque de 60 x 40 (8 parts plat principal ou 24 portions hors-d'œuvre), ou 1,250 kg pour une plaque GN 1/1 (6 parts plat principal ou 18 portions hors-d'œuvre). Bouler chaque pâton. Ovaliser chaque boule. Au rouleau, abaisser chaque pâton de la taille des plaques choisies. Enrouler l'abaisse de pâte autour du rouleau. Développer et centrer l'abaisse sur une plaque garnie de papier huilé et parfumée aux herbes de Provence. Si la pâte est encore trop molle et trop élastique, stocker la plaque avec l'abaisse au congélateur pendant 10 minutes environ.</t>
        </is>
      </c>
      <c r="C25"/>
      <c r="D25"/>
      <c r="E25" t="s" s="8"/>
    </row>
    <row r="26">
      <c r="A26" t="s" s="11">
        <v>26</v>
      </c>
      <c r="B26" t="inlineStr" s="12">
        <is>
          <t>Suggestions — On peut surgeler les abaisses de pizza sur leur feuille de papier sulfurisée. Indiquer la traçabilité et la date de congélation. Cette pâte sert pour la fabrication des pissaladières, des pizzas, des fougasses, des calzones, etc.</t>
        </is>
      </c>
      <c r="C26"/>
      <c r="D26"/>
      <c r="E26" t="s" s="8"/>
    </row>
    <row r="27">
      <c r="A27" t="s" s="13">
        <v>32</v>
      </c>
      <c r="B27"/>
      <c r="C27"/>
      <c r="D27"/>
      <c r="E27" t="s" s="8"/>
    </row>
  </sheetData>
  <sheetProtection sheet="1" formatRows="0" formatColumns="0"/>
  <mergeCells count="8">
    <mergeCell ref="A1:D1"/>
    <mergeCell ref="A4:D4"/>
    <mergeCell ref="B14:D14"/>
    <mergeCell ref="B15:D15"/>
    <mergeCell ref="B17:D17"/>
    <mergeCell ref="B25:D25"/>
    <mergeCell ref="B26:D26"/>
    <mergeCell ref="A27:D2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2026-09-15T23:39:18Z</dcterms:created>
  <dc:title>PIZZA AUX TROIS FROMAGES</dc:title>
  <dc:subject/>
  <dc:creator>CUIS.web</dc:creator>
  <cp:lastModifiedBy/>
  <cp:keywords/>
  <dc:description>Export automatique — moteur récursif d'origine : Bernard Vandendaele</dc:description>
  <cp:category/>
  <dc:language>en-US</dc:language>
  <dcterms:modified xsi:type="dcterms:W3CDTF">2026-09-15T23:39:18Z</dcterms:modified>
  <cp:revision>1</cp:revision>
</cp:coreProperties>
</file>