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SSALADIÈRE" sheetId="1" r:id="rId1"/>
    <sheet name="PÂTE À PIZZA" sheetId="2" r:id="rId2"/>
  </sheets>
</workbook>
</file>

<file path=xl/sharedStrings.xml><?xml version="1.0" encoding="utf-8"?>
<sst xmlns="http://schemas.openxmlformats.org/spreadsheetml/2006/main" count="36" uniqueCount="36">
  <si>
    <t>PISSALADIÈRE</t>
  </si>
  <si>
    <t>Annotations</t>
  </si>
  <si>
    <t>Quantité souhaitée</t>
  </si>
  <si>
    <t>pc</t>
  </si>
  <si>
    <t>référence : 100 pc</t>
  </si>
  <si>
    <t>PISSALADIÈRE  GRO_CDC_029</t>
  </si>
  <si>
    <t>Ingrédients</t>
  </si>
  <si>
    <t xml:space="preserve">    PÂTE À PIZZA — voir l'onglet "PÂTE À PIZZA"</t>
  </si>
  <si>
    <t>kg</t>
  </si>
  <si>
    <t xml:space="preserve">    Oignons émincés surgelés</t>
  </si>
  <si>
    <t xml:space="preserve">    Ail haché IQF</t>
  </si>
  <si>
    <t xml:space="preserve">    Olives noires dénoyautées bocal</t>
  </si>
  <si>
    <t xml:space="preserve">    ANCHOIS France</t>
  </si>
  <si>
    <t xml:space="preserve">    Origan séché</t>
  </si>
  <si>
    <t xml:space="preserve">    Sel fin de cuisine</t>
  </si>
  <si>
    <t xml:space="preserve">    Poivre noir moulu</t>
  </si>
  <si>
    <t>1.</t>
  </si>
  <si>
    <t>2.</t>
  </si>
  <si>
    <t>3.</t>
  </si>
  <si>
    <t>4.</t>
  </si>
  <si>
    <t>5.</t>
  </si>
  <si>
    <t>6.</t>
  </si>
  <si>
    <t>7.</t>
  </si>
  <si>
    <t>Dresser et servir — Détailler chaque plaque en 20/24 portions et servir la portion à l'assiette.</t>
  </si>
  <si>
    <t>8.</t>
  </si>
  <si>
    <t>CUIS.web — Portage du CUIS Clipper de 1992 par Palika &amp; Bernard Vandendaele (créateur du moteur récursif d'origine)</t>
  </si>
  <si>
    <t>PÂTE À PIZZA</t>
  </si>
  <si>
    <t>Quantité totale à produire (cumulée)</t>
  </si>
  <si>
    <t>référence : 21,7 kg — lot unique couvrant tous les usages</t>
  </si>
  <si>
    <t>PÂTE À PIZZA  GRO_CDC_213</t>
  </si>
  <si>
    <t xml:space="preserve">    Farine de blé T55</t>
  </si>
  <si>
    <t xml:space="preserve">    HUILE OLIVE (L) (conv.)</t>
  </si>
  <si>
    <t>lt</t>
  </si>
  <si>
    <t xml:space="preserve">    Levure fraîche de boulanger</t>
  </si>
  <si>
    <t xml:space="preserve">    Herbes de Provence</t>
  </si>
  <si>
    <t xml:space="preserve">    Eau (robinet - moy. France 2026)</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</si>
</sst>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B2*0.09</f>
        <v>9</v>
      </c>
      <c r="D6" t="s">
        <v>8</v>
      </c>
      <c r="E6" t="s" s="8"/>
    </row>
    <row r="7">
      <c r="A7"/>
      <c r="B7" t="s">
        <v>9</v>
      </c>
      <c r="C7" s="10">
        <f>B2*0.075</f>
        <v>7.5</v>
      </c>
      <c r="D7" t="s">
        <v>8</v>
      </c>
      <c r="E7" t="s" s="8"/>
    </row>
    <row r="8">
      <c r="A8"/>
      <c r="B8" t="s">
        <v>10</v>
      </c>
      <c r="C8" s="10">
        <f>B2*0.0012</f>
        <v>0.12</v>
      </c>
      <c r="D8" t="s">
        <v>8</v>
      </c>
      <c r="E8" t="s" s="8"/>
    </row>
    <row r="9">
      <c r="A9"/>
      <c r="B9" t="s">
        <v>11</v>
      </c>
      <c r="C9" s="10">
        <f>B2*0.028</f>
        <v>2.8</v>
      </c>
      <c r="D9" t="s">
        <v>8</v>
      </c>
      <c r="E9" t="s" s="8"/>
    </row>
    <row r="10">
      <c r="A10"/>
      <c r="B10" t="s">
        <v>12</v>
      </c>
      <c r="C10" s="10">
        <f>B2*0.002</f>
        <v>0.2</v>
      </c>
      <c r="D10" t="s">
        <v>8</v>
      </c>
      <c r="E10" t="s" s="8"/>
    </row>
    <row r="11">
      <c r="A11"/>
      <c r="B11" t="s">
        <v>13</v>
      </c>
      <c r="C11" s="10">
        <f>B2*0.00075</f>
        <v>0.075</v>
      </c>
      <c r="D11" t="s">
        <v>8</v>
      </c>
      <c r="E11" t="s" s="8"/>
    </row>
    <row r="12">
      <c r="A12"/>
      <c r="B12" t="s">
        <v>14</v>
      </c>
      <c r="C12" s="10">
        <f>B2*0.00073</f>
        <v>0.073</v>
      </c>
      <c r="D12" t="s">
        <v>8</v>
      </c>
      <c r="E12" t="s" s="8"/>
    </row>
    <row r="13">
      <c r="A13"/>
      <c r="B13" t="s">
        <v>15</v>
      </c>
      <c r="C13" s="10">
        <f>B2*0.00007</f>
        <v>0.007</v>
      </c>
      <c r="D13" t="s">
        <v>8</v>
      </c>
      <c r="E13" t="s" s="8"/>
    </row>
    <row r="14">
      <c r="A14"/>
      <c r="B14"/>
      <c r="C14"/>
      <c r="D14"/>
      <c r="E14" t="s" s="8"/>
    </row>
    <row r="15">
      <c r="A15" t="s" s="11">
        <v>16</v>
      </c>
      <c r="B15" t="inlineStr" s="12">
        <is>
          <t>Mise en place du poste de travail — Vérifier les D.L.C., peser les denrées, sélectionner le matériel nécessaire. Désinfecter le matériel et le poste de travail suivant les protocoles.</t>
        </is>
      </c>
      <c r="C15"/>
      <c r="D15"/>
      <c r="E15" t="s" s="8"/>
    </row>
    <row r="16">
      <c r="A16" t="s" s="11">
        <v>17</v>
      </c>
      <c r="B16" t="inlineStr" s="12">
        <is>
          <t>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t>
        </is>
      </c>
      <c r="C16"/>
      <c r="D16"/>
      <c r="E16" t="s" s="8"/>
    </row>
    <row r="17">
      <c r="A17"/>
      <c r="B17" t="s">
        <v>11</v>
      </c>
      <c r="C17" s="10">
        <f>B2*0.028</f>
        <v>2.8</v>
      </c>
      <c r="D17" t="s">
        <v>8</v>
      </c>
      <c r="E17" t="s" s="8"/>
    </row>
    <row r="18">
      <c r="A18"/>
      <c r="B18" t="s">
        <v>12</v>
      </c>
      <c r="C18" s="10">
        <f>B2*0.002</f>
        <v>0.2</v>
      </c>
      <c r="D18" t="s">
        <v>8</v>
      </c>
      <c r="E18" t="s" s="8"/>
    </row>
    <row r="19">
      <c r="A19"/>
      <c r="B19" t="s">
        <v>13</v>
      </c>
      <c r="C19" s="10">
        <f>B2*0.00075</f>
        <v>0.075</v>
      </c>
      <c r="D19" t="s">
        <v>8</v>
      </c>
      <c r="E19" t="s" s="8"/>
    </row>
    <row r="20">
      <c r="A20" t="s" s="11">
        <v>18</v>
      </c>
      <c r="B20" t="inlineStr" s="12">
        <is>
          <t>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t>
        </is>
      </c>
      <c r="C20"/>
      <c r="D20"/>
      <c r="E20" t="s" s="8"/>
    </row>
    <row r="21">
      <c r="A21"/>
      <c r="B21" t="s">
        <v>9</v>
      </c>
      <c r="C21" s="10">
        <f>B2*0.075</f>
        <v>7.5</v>
      </c>
      <c r="D21" t="s">
        <v>8</v>
      </c>
      <c r="E21" t="s" s="8"/>
    </row>
    <row r="22">
      <c r="A22"/>
      <c r="B22" t="s">
        <v>14</v>
      </c>
      <c r="C22" s="10">
        <f>B2*0.00073</f>
        <v>0.073</v>
      </c>
      <c r="D22" t="s">
        <v>8</v>
      </c>
      <c r="E22" t="s" s="8"/>
    </row>
    <row r="23">
      <c r="A23"/>
      <c r="B23" t="s">
        <v>15</v>
      </c>
      <c r="C23" s="10">
        <f>B2*0.00007</f>
        <v>0.007</v>
      </c>
      <c r="D23" t="s">
        <v>8</v>
      </c>
      <c r="E23" t="s" s="8"/>
    </row>
    <row r="24">
      <c r="A24"/>
      <c r="B24" t="s">
        <v>10</v>
      </c>
      <c r="C24" s="10">
        <f>B2*0.0012</f>
        <v>0.12</v>
      </c>
      <c r="D24" t="s">
        <v>8</v>
      </c>
      <c r="E24" t="s" s="8"/>
    </row>
    <row r="25">
      <c r="A25" t="s" s="11">
        <v>19</v>
      </c>
      <c r="B25" t="inlineStr" s="12">
        <is>
          <t>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t>
        </is>
      </c>
      <c r="C25"/>
      <c r="D25"/>
      <c r="E25" t="s" s="8"/>
    </row>
    <row r="26">
      <c r="A26"/>
      <c r="B26" t="s">
        <v>7</v>
      </c>
      <c r="C26" s="10">
        <f>B2*0.09</f>
        <v>9</v>
      </c>
      <c r="D26" t="s">
        <v>8</v>
      </c>
      <c r="E26" t="s" s="8"/>
    </row>
    <row r="27">
      <c r="A27" t="s" s="11">
        <v>20</v>
      </c>
      <c r="B27" t="inlineStr" s="12">
        <is>
          <t>Garnir les abaisses — Répartir équitablement la tombée d'oignons et les filets d'anchois sur les 5 abaisses. Parsemer sur le dessus les rondelles d'olives noires.</t>
        </is>
      </c>
      <c r="C27"/>
      <c r="D27"/>
      <c r="E27" t="s" s="8"/>
    </row>
    <row r="28">
      <c r="A28"/>
      <c r="B28" t="s">
        <v>11</v>
      </c>
      <c r="C28" s="10">
        <f>B2*0.028</f>
        <v>2.8</v>
      </c>
      <c r="D28" t="s">
        <v>8</v>
      </c>
      <c r="E28" t="s" s="8"/>
    </row>
    <row r="29">
      <c r="A29"/>
      <c r="B29" t="s">
        <v>12</v>
      </c>
      <c r="C29" s="10">
        <f>B2*0.002</f>
        <v>0.2</v>
      </c>
      <c r="D29" t="s">
        <v>8</v>
      </c>
      <c r="E29" t="s" s="8"/>
    </row>
    <row r="30">
      <c r="A30" t="s" s="11">
        <v>21</v>
      </c>
      <c r="B30" t="inlineStr" s="12">
        <is>
          <t>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t>
        </is>
      </c>
      <c r="C30"/>
      <c r="D30"/>
      <c r="E30" t="s" s="8"/>
    </row>
    <row r="31">
      <c r="A31" t="s" s="11">
        <v>22</v>
      </c>
      <c r="B31" t="s" s="12">
        <v>23</v>
      </c>
      <c r="C31"/>
      <c r="D31"/>
      <c r="E31" t="s" s="8"/>
    </row>
    <row r="32">
      <c r="A32" t="s" s="11">
        <v>24</v>
      </c>
      <c r="B32" t="inlineStr" s="12">
        <is>
          <t>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t>
        </is>
      </c>
      <c r="C32"/>
      <c r="D32"/>
      <c r="E32" t="s" s="8"/>
    </row>
    <row r="33">
      <c r="A33" t="s" s="13">
        <v>25</v>
      </c>
      <c r="B33"/>
      <c r="C33"/>
      <c r="D33"/>
      <c r="E33" t="s" s="8"/>
    </row>
  </sheetData>
  <sheetProtection sheet="1" formatRows="0" formatColumns="0"/>
  <mergeCells count="11">
    <mergeCell ref="A1:D1"/>
    <mergeCell ref="A4:D4"/>
    <mergeCell ref="B15:D15"/>
    <mergeCell ref="B16:D16"/>
    <mergeCell ref="B20:D20"/>
    <mergeCell ref="B25:D25"/>
    <mergeCell ref="B27:D27"/>
    <mergeCell ref="B30:D30"/>
    <mergeCell ref="B31:D31"/>
    <mergeCell ref="B32:D32"/>
    <mergeCell ref="A33:D3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9</v>
      </c>
      <c r="C2" t="s">
        <v>8</v>
      </c>
      <c r="D2" t="s" s="7">
        <v>28</v>
      </c>
      <c r="E2" t="s" s="8"/>
    </row>
    <row r="3">
      <c r="A3"/>
      <c r="B3"/>
      <c r="C3"/>
      <c r="D3"/>
      <c r="E3" t="s" s="8"/>
    </row>
    <row r="4">
      <c r="A4" t="s" s="9">
        <v>29</v>
      </c>
      <c r="B4"/>
      <c r="C4"/>
      <c r="D4"/>
      <c r="E4" t="s" s="8"/>
    </row>
    <row r="5">
      <c r="A5" t="s" s="4">
        <v>6</v>
      </c>
      <c r="B5"/>
      <c r="C5"/>
      <c r="D5"/>
      <c r="E5" t="s" s="8"/>
    </row>
    <row r="6">
      <c r="A6"/>
      <c r="B6" t="s">
        <v>30</v>
      </c>
      <c r="C6" s="10">
        <f>B2*0.5760368664</f>
        <v>5.184332</v>
      </c>
      <c r="D6" t="s">
        <v>8</v>
      </c>
      <c r="E6" t="s" s="8"/>
    </row>
    <row r="7">
      <c r="A7"/>
      <c r="B7" t="s">
        <v>31</v>
      </c>
      <c r="C7" s="10">
        <f>B2*0.0576036866</f>
        <v>0.518433</v>
      </c>
      <c r="D7" t="s">
        <v>32</v>
      </c>
      <c r="E7" t="s" s="8"/>
    </row>
    <row r="8">
      <c r="A8"/>
      <c r="B8" t="s">
        <v>33</v>
      </c>
      <c r="C8" s="10">
        <f>B2*0.0230414747</f>
        <v>0.207373</v>
      </c>
      <c r="D8" t="s">
        <v>8</v>
      </c>
      <c r="E8" t="s" s="8"/>
    </row>
    <row r="9">
      <c r="A9"/>
      <c r="B9" t="s">
        <v>34</v>
      </c>
      <c r="C9" s="10">
        <f>B2*0.0034562212</f>
        <v>0.031106</v>
      </c>
      <c r="D9" t="s">
        <v>8</v>
      </c>
      <c r="E9" t="s" s="8"/>
    </row>
    <row r="10">
      <c r="A10"/>
      <c r="B10" t="s">
        <v>13</v>
      </c>
      <c r="C10" s="10">
        <f>B2*0.000921659</f>
        <v>0.008295</v>
      </c>
      <c r="D10" t="s">
        <v>8</v>
      </c>
      <c r="E10" t="s" s="8"/>
    </row>
    <row r="11">
      <c r="A11"/>
      <c r="B11" t="s">
        <v>35</v>
      </c>
      <c r="C11" s="10">
        <f>B2*0.3341013825</f>
        <v>3.006912</v>
      </c>
      <c r="D11" t="s">
        <v>32</v>
      </c>
      <c r="E11" t="s" s="8"/>
    </row>
    <row r="12">
      <c r="A12"/>
      <c r="B12" t="s">
        <v>14</v>
      </c>
      <c r="C12" s="10">
        <f>B2*0.0087557604</f>
        <v>0.078802</v>
      </c>
      <c r="D12" t="s">
        <v>8</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C15"/>
      <c r="D15"/>
      <c r="E15" t="s" s="8"/>
    </row>
    <row r="16">
      <c r="A16"/>
      <c r="B16" t="s">
        <v>31</v>
      </c>
      <c r="C16" s="10">
        <f>B2*0.0576036866</f>
        <v>0.518433</v>
      </c>
      <c r="D16" t="s">
        <v>32</v>
      </c>
      <c r="E16" t="s" s="8"/>
    </row>
    <row r="17">
      <c r="A17" t="s" s="11">
        <v>18</v>
      </c>
      <c r="B17"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C17"/>
      <c r="D17"/>
      <c r="E17" t="s" s="8"/>
    </row>
    <row r="18">
      <c r="A18"/>
      <c r="B18" t="s">
        <v>30</v>
      </c>
      <c r="C18" s="10">
        <f>B2*0.5760368664</f>
        <v>5.184332</v>
      </c>
      <c r="D18" t="s">
        <v>8</v>
      </c>
      <c r="E18" t="s" s="8"/>
    </row>
    <row r="19">
      <c r="A19"/>
      <c r="B19" t="s">
        <v>31</v>
      </c>
      <c r="C19" s="10">
        <f>B2*0.0576036866</f>
        <v>0.518433</v>
      </c>
      <c r="D19" t="s">
        <v>32</v>
      </c>
      <c r="E19" t="s" s="8"/>
    </row>
    <row r="20">
      <c r="A20"/>
      <c r="B20" t="s">
        <v>33</v>
      </c>
      <c r="C20" s="10">
        <f>B2*0.0230414747</f>
        <v>0.207373</v>
      </c>
      <c r="D20" t="s">
        <v>8</v>
      </c>
      <c r="E20" t="s" s="8"/>
    </row>
    <row r="21">
      <c r="A21"/>
      <c r="B21" t="s">
        <v>34</v>
      </c>
      <c r="C21" s="10">
        <f>B2*0.0034562212</f>
        <v>0.031106</v>
      </c>
      <c r="D21" t="s">
        <v>8</v>
      </c>
      <c r="E21" t="s" s="8"/>
    </row>
    <row r="22">
      <c r="A22"/>
      <c r="B22" t="s">
        <v>13</v>
      </c>
      <c r="C22" s="10">
        <f>B2*0.000921659</f>
        <v>0.008295</v>
      </c>
      <c r="D22" t="s">
        <v>8</v>
      </c>
      <c r="E22" t="s" s="8"/>
    </row>
    <row r="23">
      <c r="A23"/>
      <c r="B23" t="s">
        <v>35</v>
      </c>
      <c r="C23" s="10">
        <f>B2*0.3341013825</f>
        <v>3.006912</v>
      </c>
      <c r="D23" t="s">
        <v>32</v>
      </c>
      <c r="E23" t="s" s="8"/>
    </row>
    <row r="24">
      <c r="A24"/>
      <c r="B24" t="s">
        <v>14</v>
      </c>
      <c r="C24" s="10">
        <f>B2*0.0087557604</f>
        <v>0.078802</v>
      </c>
      <c r="D24" t="s">
        <v>8</v>
      </c>
      <c r="E24" t="s" s="8"/>
    </row>
    <row r="25">
      <c r="A25" t="s" s="11">
        <v>19</v>
      </c>
      <c r="B25"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C25"/>
      <c r="D25"/>
      <c r="E25" t="s" s="8"/>
    </row>
    <row r="26">
      <c r="A26" t="s" s="11">
        <v>20</v>
      </c>
      <c r="B26" t="inlineStr" s="12">
        <is>
          <t>Suggestions — On peut surgeler les abaisses de pizza sur leur feuille de papier sulfurisée. Indiquer la traçabilité et la date de congélation. Cette pâte sert pour la fabrication des pissaladières, des pizzas, des fougasses, des calzones, etc.</t>
        </is>
      </c>
      <c r="C26"/>
      <c r="D26"/>
      <c r="E26" t="s" s="8"/>
    </row>
    <row r="27">
      <c r="A27" t="s" s="13">
        <v>25</v>
      </c>
      <c r="B27"/>
      <c r="C27"/>
      <c r="D27"/>
      <c r="E27" t="s" s="8"/>
    </row>
  </sheetData>
  <sheetProtection sheet="1" formatRows="0" formatColumns="0"/>
  <mergeCells count="8">
    <mergeCell ref="A1:D1"/>
    <mergeCell ref="A4:D4"/>
    <mergeCell ref="B14:D14"/>
    <mergeCell ref="B15:D15"/>
    <mergeCell ref="B17:D17"/>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2026-10-31T01:13:20Z</dcterms:created>
  <dc:title>PISSALADIÈRE</dc:title>
  <dc:subject/>
  <dc:creator>CUIS.web</dc:creator>
  <cp:lastModifiedBy/>
  <cp:keywords/>
  <dc:description>Export automatique — moteur récursif d'origine : Bernard Vandendaele</dc:description>
  <cp:category/>
  <dc:language>en-US</dc:language>
  <dcterms:modified xsi:type="dcterms:W3CDTF">2026-10-31T01:13:20Z</dcterms:modified>
  <cp:revision>1</cp:revision>
</cp:coreProperties>
</file>