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<sst xmlns="http://schemas.openxmlformats.org/spreadsheetml/2006/main" count="85" uniqueCount="85">
  <si>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</si>
  <si>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</si>
  <si>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CAKE AUX OLIVES ET AU JAMBON (RECETTE B)</t>
  </si>
  <si>
    <t>Code</t>
  </si>
  <si>
    <t>GRO_CDC_026B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</si>
  <si>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</si>
  <si>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</si>
  <si>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</si>
  <si>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</si>
  <si>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</si>
  <si>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</si>
  <si>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</si>
  <si>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</si>
  <si>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</si>
  <si>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</si>
  <si>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</si>
  <si>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</si>
  <si>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</si>
  <si>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</si>
  <si>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</si>
  <si>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</si>
  <si>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</si>
  <si>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</si>
  <si>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</si>
  <si>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</si>
  <si>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</si>
  <si>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</si>
  <si>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</si>
  <si>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</si>
  <si>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</si>
  <si>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</si>
  <si>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</si>
  <si>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</si>
  <si>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</si>
  <si>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</si>
  <si>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RNME101413</t>
  </si>
  <si>
    <t>Olive verte dénoyautée boîte 5/1</t>
  </si>
  <si>
    <t>Assaisonnements et corps gras</t>
  </si>
  <si>
    <t>u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</si>
  <si>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</si>
  <si>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</si>
  <si>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</si>
  <si>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</si>
  <si>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</si>
  <si>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</si>
  <si>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lt</t>
  </si>
  <si>
    <t>FROM-EMMENTAL</t>
  </si>
  <si>
    <t>Emmental râpé vrac</t>
  </si>
  <si>
    <t>Fromages de base cuisine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</si>
  <si>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</si>
  <si>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</si>
  <si>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</si>
  <si>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</si>
  <si>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</si>
  <si>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</si>
  <si>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JAMBON-CUBE</t>
  </si>
  <si>
    <t>Jambon en cubes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</si>
  <si>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</si>
  <si>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</si>
  <si>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</si>
  <si>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</si>
  <si>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</si>
  <si>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</si>
  <si>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</si>
  <si>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</si>
  <si>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Farine de blé T55</t>
  </si>
  <si>
    <t>matiere</t>
  </si>
  <si>
    <t xml:space="preserve">    ↳ Huile de tournesol raffinée vrac</t>
  </si>
  <si>
    <t xml:space="preserve">    ↳ Levure chimique (poudre à lever)</t>
  </si>
  <si>
    <t xml:space="preserve">    ↳ Emmental râpé vrac</t>
  </si>
  <si>
    <t xml:space="preserve">    ↳ Jambon en cubes</t>
  </si>
  <si>
    <t xml:space="preserve">    ↳ Olive verte dénoyautée boîte 5/1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</si>
  <si>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</si>
  <si>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</si>
  <si>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</si>
  <si>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</si>
  <si>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</si>
  <si>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</si>
  <si>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</si>
  <si>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</si>
  <si>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Fiche technique — CAKE AUX OLIVES ET AU JAMBON (RECETTE B)</t>
  </si>
  <si>
    <t>CAKE AUX OLIVES ET AU JAMBON (RECETTE B)  GRO_CDC_026B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</si>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</sst>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43.098</v>
      </c>
    </row>
    <row r="12">
      <c r="A12" t="s" s="3">
        <v>16</v>
      </c>
      <c r="B12" s="4">
        <v>0.43098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43.098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E7*12.5</f>
        <v>0.125</v>
      </c>
    </row>
    <row r="8">
      <c r="A8" t="s">
        <v>35</v>
      </c>
      <c r="B8" t="s">
        <v>36</v>
      </c>
      <c r="C8" t="s">
        <v>37</v>
      </c>
      <c r="D8" s="9">
        <v>0.625</v>
      </c>
      <c r="E8" s="11">
        <f>D8*$B$2</f>
        <v>0.625</v>
      </c>
      <c r="F8" t="s">
        <v>38</v>
      </c>
      <c r="G8" s="4">
        <f>E8*14.95</f>
        <v>9.34375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34</v>
      </c>
      <c r="G9" s="4">
        <f>E9*0.56</f>
        <v>0.84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E10*1.05</f>
        <v>0.525</v>
      </c>
    </row>
    <row r="11">
      <c r="A11" t="s">
        <v>46</v>
      </c>
      <c r="B11" t="s">
        <v>47</v>
      </c>
      <c r="C11" t="s">
        <v>48</v>
      </c>
      <c r="D11" s="9">
        <v>1.5</v>
      </c>
      <c r="E11" s="11">
        <f>D11*$B$2</f>
        <v>1.5</v>
      </c>
      <c r="F11" t="s">
        <v>34</v>
      </c>
      <c r="G11" s="4">
        <f>E11*7.2</f>
        <v>10.8</v>
      </c>
    </row>
    <row r="12">
      <c r="A12" t="s">
        <v>49</v>
      </c>
      <c r="B12" t="s">
        <v>50</v>
      </c>
      <c r="C12" t="s">
        <v>51</v>
      </c>
      <c r="D12" s="9">
        <v>0.06</v>
      </c>
      <c r="E12" s="11">
        <f>D12*$B$2</f>
        <v>0.06</v>
      </c>
      <c r="F12" t="s">
        <v>34</v>
      </c>
      <c r="G12" s="4">
        <f>E12*4.2</f>
        <v>0.252</v>
      </c>
    </row>
    <row r="13">
      <c r="A13" t="s">
        <v>52</v>
      </c>
      <c r="B13" t="s">
        <v>53</v>
      </c>
      <c r="C13" t="s">
        <v>54</v>
      </c>
      <c r="D13" s="9">
        <v>0.035</v>
      </c>
      <c r="E13" s="11">
        <f>D13*$B$2</f>
        <v>0.035</v>
      </c>
      <c r="F13" t="s">
        <v>34</v>
      </c>
      <c r="G13" s="4">
        <f>E13*0.35</f>
        <v>0.01225</v>
      </c>
    </row>
    <row r="14">
      <c r="A14" t="s">
        <v>55</v>
      </c>
      <c r="B14" t="s">
        <v>56</v>
      </c>
      <c r="C14" t="s">
        <v>57</v>
      </c>
      <c r="D14" s="9">
        <v>2</v>
      </c>
      <c r="E14" s="11">
        <f>D14*$B$2</f>
        <v>2</v>
      </c>
      <c r="F14" t="s">
        <v>34</v>
      </c>
      <c r="G14" s="4">
        <f>E14*10.6</f>
        <v>21.2</v>
      </c>
    </row>
    <row r="15">
      <c r="A15"/>
      <c r="B15"/>
      <c r="C15"/>
      <c r="D15"/>
      <c r="E15"/>
      <c r="F15" t="s" s="3">
        <v>58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1.5</v>
      </c>
      <c r="E3" t="s">
        <v>34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0.5</v>
      </c>
      <c r="E4" t="s">
        <v>45</v>
      </c>
      <c r="F4" t="s">
        <v>44</v>
      </c>
    </row>
    <row r="5">
      <c r="A5">
        <v>1</v>
      </c>
      <c r="B5" t="s">
        <v>68</v>
      </c>
      <c r="C5" t="s">
        <v>66</v>
      </c>
      <c r="D5" s="11">
        <v>0.06</v>
      </c>
      <c r="E5" t="s">
        <v>34</v>
      </c>
      <c r="F5" t="s">
        <v>51</v>
      </c>
    </row>
    <row r="6">
      <c r="A6">
        <v>1</v>
      </c>
      <c r="B6" t="s">
        <v>69</v>
      </c>
      <c r="C6" t="s">
        <v>66</v>
      </c>
      <c r="D6" s="11">
        <v>1.5</v>
      </c>
      <c r="E6" t="s">
        <v>34</v>
      </c>
      <c r="F6" t="s">
        <v>48</v>
      </c>
    </row>
    <row r="7">
      <c r="A7">
        <v>1</v>
      </c>
      <c r="B7" t="s">
        <v>70</v>
      </c>
      <c r="C7" t="s">
        <v>66</v>
      </c>
      <c r="D7" s="11">
        <v>2</v>
      </c>
      <c r="E7" t="s">
        <v>34</v>
      </c>
      <c r="F7" t="s">
        <v>57</v>
      </c>
    </row>
    <row r="8">
      <c r="A8">
        <v>1</v>
      </c>
      <c r="B8" t="s">
        <v>71</v>
      </c>
      <c r="C8" t="s">
        <v>66</v>
      </c>
      <c r="D8" s="11">
        <v>0.625</v>
      </c>
      <c r="E8" t="s">
        <v>38</v>
      </c>
      <c r="F8" t="s">
        <v>37</v>
      </c>
    </row>
    <row r="9">
      <c r="A9">
        <v>1</v>
      </c>
      <c r="B9" t="s">
        <v>72</v>
      </c>
      <c r="C9" t="s">
        <v>66</v>
      </c>
      <c r="D9" s="11">
        <v>0.035</v>
      </c>
      <c r="E9" t="s">
        <v>34</v>
      </c>
      <c r="F9" t="s">
        <v>54</v>
      </c>
    </row>
    <row r="10">
      <c r="A10">
        <v>1</v>
      </c>
      <c r="B10" t="s">
        <v>73</v>
      </c>
      <c r="C10" t="s">
        <v>66</v>
      </c>
      <c r="D10" s="11">
        <v>0.01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inlineStr" s="13">
        <is>
          <t>Mise en place — Mêmes conventions que 026A (sel/poivre déjà chiffrés par le texte, olives en fraction de boîte). Couper le jambon en dés de 5mm. Préchauffer le four à +180°C. Ramollir le beurre. Tiédir les œufs au bain-marie. Tamiser farine + levure.</t>
        </is>
      </c>
      <c r="E2" t="s" s="13"/>
      <c r="F2"/>
    </row>
    <row r="3">
      <c r="A3" t="s">
        <v>2</v>
      </c>
      <c r="B3">
        <v>2</v>
      </c>
      <c r="C3"/>
      <c r="D3" t="inlineStr" s="13">
        <is>
          <t>Confectionner la pâte — Dans la cuve du batteur, travailler l'huile au fouet. Ajouter progressivement les œufs. Incorporer farine, levure, sel, poivre. Ajouter emmenthal, jambon, olives. Mélange simple pour ne pas déstructurer la garniture.</t>
        </is>
      </c>
      <c r="E3" t="s" s="13"/>
      <c r="F3"/>
    </row>
    <row r="4">
      <c r="A4" t="s">
        <v>2</v>
      </c>
      <c r="B4">
        <v>3</v>
      </c>
      <c r="C4"/>
      <c r="D4" t="inlineStr" s="13">
        <is>
          <t>Cuire — Verser la pâte dans les moules, égaliser à la corne. Cuire à +180°C 10min (strier la croûte), puis +140°C environ 40min. Contrôler par sondage. Démouler, refroidir sur grilles. Couper chaque cake en 4 dans la longueur, détailler en tranches.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"GRO_CDC_026B · GRO.ENT.FR · référence : "&amp;Besoins!B3&amp;" "&amp;Besoins!C3&amp;" · multiplicateur réglable sur la feuille ""Besoins"""</f>
        <v>GRO_CDC_026B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Mise en place — Mêmes conventions que 026A (sel/poivre déjà chiffrés par le texte, olives en fraction de boîte). Couper le jambon en dés de 5mm. Préchauffer le four à +180°C. Ramollir le beurre. Tiédir les œufs au bain-marie. Tamiser farine + levure.</v>
      </c>
      <c r="C5"/>
      <c r="D5"/>
    </row>
    <row r="6">
      <c r="A6" t="s" s="16">
        <v>83</v>
      </c>
      <c r="B6" t="str" s="13">
        <f>Procedure!D3</f>
        <v>Confectionner la pâte — Dans la cuve du batteur, travailler l'huile au fouet. Ajouter progressivement les œufs. Incorporer farine, levure, sel, poivre. Ajouter emmenthal, jambon, olives. Mélange simple pour ne pas déstructurer la garniture.</v>
      </c>
      <c r="C6"/>
      <c r="D6"/>
    </row>
    <row r="7">
      <c r="A7"/>
      <c r="B7" t="str">
        <f>Besoins!B9</f>
        <v>Farine de blé T55</v>
      </c>
      <c r="C7" s="11">
        <f>Besoins!E9</f>
        <v>1.5</v>
      </c>
      <c r="D7" t="str">
        <f>Besoins!F9</f>
        <v>kg</v>
      </c>
    </row>
    <row r="8">
      <c r="A8"/>
      <c r="B8" t="str">
        <f>Besoins!B10</f>
        <v>Huile de tournesol raffinée vrac</v>
      </c>
      <c r="C8" s="11">
        <f>Besoins!E10</f>
        <v>0.5</v>
      </c>
      <c r="D8" t="str">
        <f>Besoins!F10</f>
        <v>lt</v>
      </c>
    </row>
    <row r="9">
      <c r="A9"/>
      <c r="B9" t="str">
        <f>Besoins!B12</f>
        <v>Levure chimique (poudre à lever)</v>
      </c>
      <c r="C9" s="11">
        <f>Besoins!E12</f>
        <v>0.06</v>
      </c>
      <c r="D9" t="str">
        <f>Besoins!F12</f>
        <v>kg</v>
      </c>
    </row>
    <row r="10">
      <c r="A10"/>
      <c r="B10" t="str">
        <f>Besoins!B11</f>
        <v>Emmental râpé vrac</v>
      </c>
      <c r="C10" s="11">
        <f>Besoins!E11</f>
        <v>1.5</v>
      </c>
      <c r="D10" t="str">
        <f>Besoins!F11</f>
        <v>kg</v>
      </c>
    </row>
    <row r="11">
      <c r="A11"/>
      <c r="B11" t="str">
        <f>Besoins!B14</f>
        <v>Jambon en cubes</v>
      </c>
      <c r="C11" s="11">
        <f>Besoins!E14</f>
        <v>2</v>
      </c>
      <c r="D11" t="str">
        <f>Besoins!F14</f>
        <v>kg</v>
      </c>
    </row>
    <row r="12">
      <c r="A12"/>
      <c r="B12" t="str">
        <f>Besoins!B8</f>
        <v>Olive verte dénoyautée boîte 5/1</v>
      </c>
      <c r="C12" s="11">
        <f>Besoins!E8</f>
        <v>0.625</v>
      </c>
      <c r="D12" t="str">
        <f>Besoins!F8</f>
        <v>u</v>
      </c>
    </row>
    <row r="13">
      <c r="A13"/>
      <c r="B13" t="str">
        <f>Besoins!B13</f>
        <v>Sel fin de cuisine</v>
      </c>
      <c r="C13" s="11">
        <f>Besoins!E13</f>
        <v>0.035</v>
      </c>
      <c r="D13" t="str">
        <f>Besoins!F13</f>
        <v>kg</v>
      </c>
    </row>
    <row r="14">
      <c r="A14"/>
      <c r="B14" t="str">
        <f>Besoins!B7</f>
        <v>Poivre noir moulu</v>
      </c>
      <c r="C14" s="11">
        <f>Besoins!E7</f>
        <v>0.01</v>
      </c>
      <c r="D14" t="str">
        <f>Besoins!F7</f>
        <v>kg</v>
      </c>
    </row>
    <row r="15">
      <c r="A15" t="s" s="16">
        <v>84</v>
      </c>
      <c r="B15" t="str" s="13">
        <f>Procedure!D4</f>
        <v>Cuire — Verser la pâte dans les moules, égaliser à la corne. Cuire à +180°C 10min (strier la croûte), puis +140°C environ 40min. Contrôler par sondage. Démouler, refroidir sur grilles. Couper chaque cake en 4 dans la longueur, détailler en tranches.</v>
      </c>
      <c r="C15"/>
      <c r="D15"/>
    </row>
    <row r="16">
      <c r="A16"/>
      <c r="B16"/>
      <c r="C16"/>
      <c r="D16"/>
    </row>
    <row r="17">
      <c r="A17" t="s" s="17">
        <v>21</v>
      </c>
      <c r="B17"/>
      <c r="C17"/>
      <c r="D17"/>
    </row>
  </sheetData>
  <sheetProtection sheet="1" formatRows="0" formatColumns="0"/>
  <mergeCells count="7">
    <mergeCell ref="A1:D1"/>
    <mergeCell ref="A2:D2"/>
    <mergeCell ref="A4:D4"/>
    <mergeCell ref="B5:D5"/>
    <mergeCell ref="B6:D6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2026-09-15T20:17:48Z</dcterms:created>
  <dc:title>CAKE AUX OLIVES ET AU JAMBON (R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2026-09-15T20:17:48Z</dcterms:modified>
  <cp:revision>1</cp:revision>
</cp:coreProperties>
</file>