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<sst xmlns="http://schemas.openxmlformats.org/spreadsheetml/2006/main" count="85" uniqueCount="85">
  <si>
    <t>Fiche technique</t>
  </si>
  <si>
    <t>Nom</t>
  </si>
  <si>
    <t>CAKE AUX OLIVES ET AU JAMBON (RECETTE A)</t>
  </si>
  <si>
    <t>Code</t>
  </si>
  <si>
    <t>GRO_CDC_026A</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</si>
  <si>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</si>
  <si>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</si>
  <si>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</si>
  <si>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</si>
  <si>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</si>
  <si>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</si>
  <si>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</si>
  <si>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</si>
  <si>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</si>
  <si>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</si>
  <si>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</si>
  <si>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</si>
  <si>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</si>
  <si>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</si>
  <si>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</si>
  <si>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22:24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</si>
  <si>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</si>
  <si>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</si>
  <si>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</si>
  <si>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</si>
  <si>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</si>
  <si>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</si>
  <si>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</si>
  <si>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</si>
  <si>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</si>
  <si>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</si>
  <si>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</si>
  <si>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</si>
  <si>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</si>
  <si>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</si>
  <si>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RNME101413</t>
  </si>
  <si>
    <t>Olive verte dénoyautée boîte 5/1</t>
  </si>
  <si>
    <t>Assaisonnements et corps gras</t>
  </si>
  <si>
    <t>u</t>
  </si>
  <si>
    <t>FAR-T55</t>
  </si>
  <si>
    <t>Farine de blé T55</t>
  </si>
  <si>
    <t>Farines de blé</t>
  </si>
  <si>
    <t>BEU-DOUX</t>
  </si>
  <si>
    <t>Beurre doux 82% MG plaquette</t>
  </si>
  <si>
    <t>Beurres et margarines</t>
  </si>
  <si>
    <t>FROM-EMMENTAL</t>
  </si>
  <si>
    <t>Emmental râpé vrac</t>
  </si>
  <si>
    <t>Fromages de base cuisine</t>
  </si>
  <si>
    <t>LEV-CHIMIQUE</t>
  </si>
  <si>
    <t>Levure chimique (poudre à lever)</t>
  </si>
  <si>
    <t>Levures et agents levants</t>
  </si>
  <si>
    <t>SEL-FIN</t>
  </si>
  <si>
    <t>Sel fin de cuisine</t>
  </si>
  <si>
    <t>Sels et condiments de base</t>
  </si>
  <si>
    <t>JAMBON-CUBE</t>
  </si>
  <si>
    <t>Jambon en cubes</t>
  </si>
  <si>
    <t>Porc frais</t>
  </si>
  <si>
    <t>Total</t>
  </si>
  <si>
    <t>Niveau</t>
  </si>
  <si>
    <t>Composant</t>
  </si>
  <si>
    <t>Type</t>
  </si>
  <si>
    <t>Quantité (pour 100 pc)</t>
  </si>
  <si>
    <t>recette</t>
  </si>
  <si>
    <t>Entrées froides collectivité</t>
  </si>
  <si>
    <t xml:space="preserve">    ↳ Farine de blé T55</t>
  </si>
  <si>
    <t>matiere</t>
  </si>
  <si>
    <t xml:space="preserve">    ↳ Beurre doux 82% MG plaquette</t>
  </si>
  <si>
    <t xml:space="preserve">    ↳ Levure chimique (poudre à lever)</t>
  </si>
  <si>
    <t xml:space="preserve">    ↳ Emmental râpé vrac</t>
  </si>
  <si>
    <t xml:space="preserve">    ↳ Olive verte dénoyautée boîte 5/1</t>
  </si>
  <si>
    <t xml:space="preserve">    ↳ Jambon en cubes</t>
  </si>
  <si>
    <t xml:space="preserve">    ↳ Sel fin de cuisine</t>
  </si>
  <si>
    <t xml:space="preserve">    ↳ Poivre noir moulu</t>
  </si>
  <si>
    <t>Recette</t>
  </si>
  <si>
    <t>#</t>
  </si>
  <si>
    <t>Verbe</t>
  </si>
  <si>
    <t>Étape</t>
  </si>
  <si>
    <t>Précision technique</t>
  </si>
  <si>
    <t>Durée</t>
  </si>
  <si>
    <t>Fiche technique — CAKE AUX OLIVES ET AU JAMBON (RECETTE A)</t>
  </si>
  <si>
    <t>CAKE AUX OLIVES ET AU JAMBON (RECETTE A)  GRO_CDC_026A</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</si>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</sst>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35.66625</v>
      </c>
    </row>
    <row r="12">
      <c r="A12" t="s" s="3">
        <v>16</v>
      </c>
      <c r="B12" s="4">
        <v>0.3566625</v>
      </c>
    </row>
    <row r="13">
      <c r="A13"/>
      <c r="B13"/>
    </row>
    <row r="14">
      <c r="A14" t="s" s="5">
        <v>17</v>
      </c>
      <c r="B14" t="s" s="5">
        <v>14</v>
      </c>
    </row>
    <row r="15">
      <c r="A15" t="s" s="5">
        <v>18</v>
      </c>
      <c r="B15" s="6">
        <v>35.66625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E7*12.5</f>
        <v>0.125</v>
      </c>
    </row>
    <row r="8">
      <c r="A8" t="s">
        <v>35</v>
      </c>
      <c r="B8" t="s">
        <v>36</v>
      </c>
      <c r="C8" t="s">
        <v>37</v>
      </c>
      <c r="D8" s="9">
        <v>0.5</v>
      </c>
      <c r="E8" s="11">
        <f>D8*$B$2</f>
        <v>0.5</v>
      </c>
      <c r="F8" t="s">
        <v>38</v>
      </c>
      <c r="G8" s="4">
        <f>E8*14.95</f>
        <v>7.475</v>
      </c>
    </row>
    <row r="9">
      <c r="A9" t="s">
        <v>39</v>
      </c>
      <c r="B9" t="s">
        <v>40</v>
      </c>
      <c r="C9" t="s">
        <v>41</v>
      </c>
      <c r="D9" s="9">
        <v>2</v>
      </c>
      <c r="E9" s="11">
        <f>D9*$B$2</f>
        <v>2</v>
      </c>
      <c r="F9" t="s">
        <v>34</v>
      </c>
      <c r="G9" s="4">
        <f>E9*0.56</f>
        <v>1.12</v>
      </c>
    </row>
    <row r="10">
      <c r="A10" t="s">
        <v>42</v>
      </c>
      <c r="B10" t="s">
        <v>43</v>
      </c>
      <c r="C10" t="s">
        <v>44</v>
      </c>
      <c r="D10" s="9">
        <v>1.7</v>
      </c>
      <c r="E10" s="11">
        <f>D10*$B$2</f>
        <v>1.7</v>
      </c>
      <c r="F10" t="s">
        <v>34</v>
      </c>
      <c r="G10" s="4">
        <f>E10*5.2</f>
        <v>8.84</v>
      </c>
    </row>
    <row r="11">
      <c r="A11" t="s">
        <v>45</v>
      </c>
      <c r="B11" t="s">
        <v>46</v>
      </c>
      <c r="C11" t="s">
        <v>47</v>
      </c>
      <c r="D11" s="9">
        <v>1</v>
      </c>
      <c r="E11" s="11">
        <f>D11*$B$2</f>
        <v>1</v>
      </c>
      <c r="F11" t="s">
        <v>34</v>
      </c>
      <c r="G11" s="4">
        <f>E11*7.2</f>
        <v>7.2</v>
      </c>
    </row>
    <row r="12">
      <c r="A12" t="s">
        <v>48</v>
      </c>
      <c r="B12" t="s">
        <v>49</v>
      </c>
      <c r="C12" t="s">
        <v>50</v>
      </c>
      <c r="D12" s="9">
        <v>0.07</v>
      </c>
      <c r="E12" s="11">
        <f>D12*$B$2</f>
        <v>0.07</v>
      </c>
      <c r="F12" t="s">
        <v>34</v>
      </c>
      <c r="G12" s="4">
        <f>E12*4.2</f>
        <v>0.294</v>
      </c>
    </row>
    <row r="13">
      <c r="A13" t="s">
        <v>51</v>
      </c>
      <c r="B13" t="s">
        <v>52</v>
      </c>
      <c r="C13" t="s">
        <v>53</v>
      </c>
      <c r="D13" s="9">
        <v>0.035</v>
      </c>
      <c r="E13" s="11">
        <f>D13*$B$2</f>
        <v>0.035</v>
      </c>
      <c r="F13" t="s">
        <v>34</v>
      </c>
      <c r="G13" s="4">
        <f>E13*0.35</f>
        <v>0.01225</v>
      </c>
    </row>
    <row r="14">
      <c r="A14" t="s">
        <v>54</v>
      </c>
      <c r="B14" t="s">
        <v>55</v>
      </c>
      <c r="C14" t="s">
        <v>56</v>
      </c>
      <c r="D14" s="9">
        <v>1</v>
      </c>
      <c r="E14" s="11">
        <f>D14*$B$2</f>
        <v>1</v>
      </c>
      <c r="F14" t="s">
        <v>34</v>
      </c>
      <c r="G14" s="4">
        <f>E14*10.6</f>
        <v>10.6</v>
      </c>
    </row>
    <row r="15">
      <c r="A15"/>
      <c r="B15"/>
      <c r="C15"/>
      <c r="D15"/>
      <c r="E15"/>
      <c r="F15" t="s" s="3">
        <v>57</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29</v>
      </c>
      <c r="F1" t="s" s="2">
        <v>5</v>
      </c>
    </row>
    <row r="2">
      <c r="A2">
        <v>0</v>
      </c>
      <c r="B2" t="s">
        <v>2</v>
      </c>
      <c r="C2" t="s">
        <v>62</v>
      </c>
      <c r="D2" s="11">
        <v>100</v>
      </c>
      <c r="E2" t="s">
        <v>24</v>
      </c>
      <c r="F2" t="s">
        <v>63</v>
      </c>
    </row>
    <row r="3">
      <c r="A3">
        <v>1</v>
      </c>
      <c r="B3" t="s">
        <v>64</v>
      </c>
      <c r="C3" t="s">
        <v>65</v>
      </c>
      <c r="D3" s="11">
        <v>2</v>
      </c>
      <c r="E3" t="s">
        <v>34</v>
      </c>
      <c r="F3" t="s">
        <v>41</v>
      </c>
    </row>
    <row r="4">
      <c r="A4">
        <v>1</v>
      </c>
      <c r="B4" t="s">
        <v>66</v>
      </c>
      <c r="C4" t="s">
        <v>65</v>
      </c>
      <c r="D4" s="11">
        <v>1.7</v>
      </c>
      <c r="E4" t="s">
        <v>34</v>
      </c>
      <c r="F4" t="s">
        <v>44</v>
      </c>
    </row>
    <row r="5">
      <c r="A5">
        <v>1</v>
      </c>
      <c r="B5" t="s">
        <v>67</v>
      </c>
      <c r="C5" t="s">
        <v>65</v>
      </c>
      <c r="D5" s="11">
        <v>0.07</v>
      </c>
      <c r="E5" t="s">
        <v>34</v>
      </c>
      <c r="F5" t="s">
        <v>50</v>
      </c>
    </row>
    <row r="6">
      <c r="A6">
        <v>1</v>
      </c>
      <c r="B6" t="s">
        <v>68</v>
      </c>
      <c r="C6" t="s">
        <v>65</v>
      </c>
      <c r="D6" s="11">
        <v>1</v>
      </c>
      <c r="E6" t="s">
        <v>34</v>
      </c>
      <c r="F6" t="s">
        <v>47</v>
      </c>
    </row>
    <row r="7">
      <c r="A7">
        <v>1</v>
      </c>
      <c r="B7" t="s">
        <v>69</v>
      </c>
      <c r="C7" t="s">
        <v>65</v>
      </c>
      <c r="D7" s="11">
        <v>0.5</v>
      </c>
      <c r="E7" t="s">
        <v>38</v>
      </c>
      <c r="F7" t="s">
        <v>37</v>
      </c>
    </row>
    <row r="8">
      <c r="A8">
        <v>1</v>
      </c>
      <c r="B8" t="s">
        <v>70</v>
      </c>
      <c r="C8" t="s">
        <v>65</v>
      </c>
      <c r="D8" s="11">
        <v>1</v>
      </c>
      <c r="E8" t="s">
        <v>34</v>
      </c>
      <c r="F8" t="s">
        <v>56</v>
      </c>
    </row>
    <row r="9">
      <c r="A9">
        <v>1</v>
      </c>
      <c r="B9" t="s">
        <v>71</v>
      </c>
      <c r="C9" t="s">
        <v>65</v>
      </c>
      <c r="D9" s="11">
        <v>0.035</v>
      </c>
      <c r="E9" t="s">
        <v>34</v>
      </c>
      <c r="F9" t="s">
        <v>53</v>
      </c>
    </row>
    <row r="10">
      <c r="A10">
        <v>1</v>
      </c>
      <c r="B10" t="s">
        <v>72</v>
      </c>
      <c r="C10" t="s">
        <v>65</v>
      </c>
      <c r="D10" s="11">
        <v>0.01</v>
      </c>
      <c r="E10" t="s">
        <v>34</v>
      </c>
      <c r="F10"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73</v>
      </c>
      <c r="B1" t="s" s="2">
        <v>74</v>
      </c>
      <c r="C1" t="s" s="2">
        <v>75</v>
      </c>
      <c r="D1" t="s" s="2">
        <v>76</v>
      </c>
      <c r="E1" t="s" s="2">
        <v>77</v>
      </c>
      <c r="F1" t="s" s="2">
        <v>78</v>
      </c>
    </row>
    <row r="2">
      <c r="A2" t="s">
        <v>2</v>
      </c>
      <c r="B2">
        <v>1</v>
      </c>
      <c r="C2"/>
      <c r="D2" t="inlineStr" s="13">
        <is>
          <t>Mise en place — Couper le jambon en dés de 5mm. Préchauffer le four à +180°C. Faire fondre 200g de beurre, badigeonner 2 bacs GN 1/1 H65 (ou 4 moules à cake). Ramollir le beurre. Tiédir les œufs au bain-marie. Tamiser farine + levure.</t>
        </is>
      </c>
      <c r="E2" t="s" s="13"/>
      <c r="F2"/>
    </row>
    <row r="3">
      <c r="A3" t="s">
        <v>2</v>
      </c>
      <c r="B3">
        <v>2</v>
      </c>
      <c r="C3"/>
      <c r="D3" t="inlineStr" s="13">
        <is>
          <t>Confectionner la pâte — Dans la cuve du batteur, travailler le beurre au fouet. Ajouter progressivement les œufs. Incorporer farine, levure, sel, poivre. Ajouter emmenthal, jambon, olives. Mélange simple pour ne pas déstructurer la garniture.</t>
        </is>
      </c>
      <c r="E3" t="s" s="13"/>
      <c r="F3"/>
    </row>
    <row r="4">
      <c r="A4" t="s">
        <v>2</v>
      </c>
      <c r="B4">
        <v>3</v>
      </c>
      <c r="C4"/>
      <c r="D4" t="inlineStr" s="13">
        <is>
          <t>Cuire — Verser la pâte dans les moules, égaliser à la corne. Cuire à +180°C 10min (strier la croûte), puis +140°C environ 40min. Contrôler par sondage. Démouler, refroidir sur grilles. Couper chaque cake en 4 dans la longueur, détailler en tranches.</t>
        </is>
      </c>
      <c r="E4" t="s" s="13"/>
      <c r="F4"/>
    </row>
    <row r="5">
      <c r="A5" t="s">
        <v>2</v>
      </c>
      <c r="B5">
        <v>4</v>
      </c>
      <c r="C5"/>
      <c r="D5" t="inlineStr" s="13">
        <is>
          <t>Suggestions de garniture alternative — Pistes pour de futures variantes : tomates confites+ail+poivrons+piment ; miettes de thon+olives ; lardons de poitrine fumée ; emmenthal+tombée d'oignon.</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7">
        <v>79</v>
      </c>
      <c r="B1"/>
      <c r="C1"/>
      <c r="D1"/>
    </row>
    <row r="2">
      <c r="A2" t="str" s="14">
        <f>"GRO_CDC_026A · GRO.ENT.FR · référence : "&amp;Besoins!B3&amp;" "&amp;Besoins!C3&amp;" · multiplicateur réglable sur la feuille ""Besoins"""</f>
        <v>GRO_CDC_026A · GRO.ENT.FR · référence : 100 pc · multiplicateur réglable sur la feuille </v>
      </c>
      <c r="B2"/>
      <c r="C2"/>
      <c r="D2"/>
    </row>
    <row r="3">
      <c r="A3"/>
      <c r="B3"/>
      <c r="C3"/>
      <c r="D3"/>
    </row>
    <row r="4">
      <c r="A4" t="s" s="15">
        <v>80</v>
      </c>
      <c r="B4"/>
      <c r="C4"/>
      <c r="D4"/>
    </row>
    <row r="5">
      <c r="A5" t="s" s="16">
        <v>81</v>
      </c>
      <c r="B5" t="str" s="13">
        <f>Procedure!D2</f>
        <v>Mise en place — Couper le jambon en dés de 5mm. Préchauffer le four à +180°C. Faire fondre 200g de beurre, badigeonner 2 bacs GN 1/1 H65 (ou 4 moules à cake). Ramollir le beurre. Tiédir les œufs au bain-marie. Tamiser farine + levure.</v>
      </c>
      <c r="C5"/>
      <c r="D5"/>
    </row>
    <row r="6">
      <c r="A6"/>
      <c r="B6" t="str">
        <f>Besoins!B10</f>
        <v>Beurre doux 82% MG plaquette</v>
      </c>
      <c r="C6" s="11">
        <f>Besoins!E10</f>
        <v>1.7</v>
      </c>
      <c r="D6" t="str">
        <f>Besoins!F10</f>
        <v>kg</v>
      </c>
    </row>
    <row r="7">
      <c r="A7" t="s" s="16">
        <v>82</v>
      </c>
      <c r="B7" t="str" s="13">
        <f>Procedure!D3</f>
        <v>Confectionner la pâte — Dans la cuve du batteur, travailler le beurre au fouet. Ajouter progressivement les œufs. Incorporer farine, levure, sel, poivre. Ajouter emmenthal, jambon, olives. Mélange simple pour ne pas déstructurer la garniture.</v>
      </c>
      <c r="C7"/>
      <c r="D7"/>
    </row>
    <row r="8">
      <c r="A8"/>
      <c r="B8" t="str">
        <f>Besoins!B9</f>
        <v>Farine de blé T55</v>
      </c>
      <c r="C8" s="11">
        <f>Besoins!E9</f>
        <v>2</v>
      </c>
      <c r="D8" t="str">
        <f>Besoins!F9</f>
        <v>kg</v>
      </c>
    </row>
    <row r="9">
      <c r="A9"/>
      <c r="B9" t="str">
        <f>Besoins!B10</f>
        <v>Beurre doux 82% MG plaquette</v>
      </c>
      <c r="C9" s="11">
        <f>Besoins!E10</f>
        <v>1.7</v>
      </c>
      <c r="D9" t="str">
        <f>Besoins!F10</f>
        <v>kg</v>
      </c>
    </row>
    <row r="10">
      <c r="A10"/>
      <c r="B10" t="str">
        <f>Besoins!B12</f>
        <v>Levure chimique (poudre à lever)</v>
      </c>
      <c r="C10" s="11">
        <f>Besoins!E12</f>
        <v>0.07</v>
      </c>
      <c r="D10" t="str">
        <f>Besoins!F12</f>
        <v>kg</v>
      </c>
    </row>
    <row r="11">
      <c r="A11"/>
      <c r="B11" t="str">
        <f>Besoins!B11</f>
        <v>Emmental râpé vrac</v>
      </c>
      <c r="C11" s="11">
        <f>Besoins!E11</f>
        <v>1</v>
      </c>
      <c r="D11" t="str">
        <f>Besoins!F11</f>
        <v>kg</v>
      </c>
    </row>
    <row r="12">
      <c r="A12"/>
      <c r="B12" t="str">
        <f>Besoins!B8</f>
        <v>Olive verte dénoyautée boîte 5/1</v>
      </c>
      <c r="C12" s="11">
        <f>Besoins!E8</f>
        <v>0.5</v>
      </c>
      <c r="D12" t="str">
        <f>Besoins!F8</f>
        <v>u</v>
      </c>
    </row>
    <row r="13">
      <c r="A13"/>
      <c r="B13" t="str">
        <f>Besoins!B14</f>
        <v>Jambon en cubes</v>
      </c>
      <c r="C13" s="11">
        <f>Besoins!E14</f>
        <v>1</v>
      </c>
      <c r="D13" t="str">
        <f>Besoins!F14</f>
        <v>kg</v>
      </c>
    </row>
    <row r="14">
      <c r="A14"/>
      <c r="B14" t="str">
        <f>Besoins!B13</f>
        <v>Sel fin de cuisine</v>
      </c>
      <c r="C14" s="11">
        <f>Besoins!E13</f>
        <v>0.035</v>
      </c>
      <c r="D14" t="str">
        <f>Besoins!F13</f>
        <v>kg</v>
      </c>
    </row>
    <row r="15">
      <c r="A15"/>
      <c r="B15" t="str">
        <f>Besoins!B7</f>
        <v>Poivre noir moulu</v>
      </c>
      <c r="C15" s="11">
        <f>Besoins!E7</f>
        <v>0.01</v>
      </c>
      <c r="D15" t="str">
        <f>Besoins!F7</f>
        <v>kg</v>
      </c>
    </row>
    <row r="16">
      <c r="A16" t="s" s="16">
        <v>83</v>
      </c>
      <c r="B16" t="str" s="13">
        <f>Procedure!D4</f>
        <v>Cuire — Verser la pâte dans les moules, égaliser à la corne. Cuire à +180°C 10min (strier la croûte), puis +140°C environ 40min. Contrôler par sondage. Démouler, refroidir sur grilles. Couper chaque cake en 4 dans la longueur, détailler en tranches.</v>
      </c>
      <c r="C16"/>
      <c r="D16"/>
    </row>
    <row r="17">
      <c r="A17" t="s" s="16">
        <v>84</v>
      </c>
      <c r="B17" t="str" s="13">
        <f>Procedure!D5</f>
        <v>Suggestions de garniture alternative — Pistes pour de futures variantes : tomates confites+ail+poivrons+piment ; miettes de thon+olives ; lardons de poitrine fumée ; emmenthal+tombée d'oignon.</v>
      </c>
      <c r="C17"/>
      <c r="D17"/>
    </row>
    <row r="18">
      <c r="A18"/>
      <c r="B18"/>
      <c r="C18"/>
      <c r="D18"/>
    </row>
    <row r="19">
      <c r="A19" t="s" s="17">
        <v>21</v>
      </c>
      <c r="B19"/>
      <c r="C19"/>
      <c r="D19"/>
    </row>
  </sheetData>
  <sheetProtection sheet="1" formatRows="0" formatColumns="0"/>
  <mergeCells count="8">
    <mergeCell ref="A1:D1"/>
    <mergeCell ref="A2:D2"/>
    <mergeCell ref="A4:D4"/>
    <mergeCell ref="B5:D5"/>
    <mergeCell ref="B7:D7"/>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2026-09-15T20:24:52Z</dcterms:created>
  <dc:title>CAKE AUX OLIVES ET AU JAMBON (R</dc:title>
  <dc:subject/>
  <dc:creator>CUIS.web</dc:creator>
  <cp:lastModifiedBy/>
  <cp:keywords/>
  <dc:description>Export automatique — moteur récursif d'origine : Bernard Vandendaele</dc:description>
  <cp:category/>
  <dc:language>en-US</dc:language>
  <dcterms:modified xsi:type="dcterms:W3CDTF">2026-09-15T20:24:52Z</dcterms:modified>
  <cp:revision>1</cp:revision>
</cp:coreProperties>
</file>