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DE PARMESAN ET MOUSSE DE " sheetId="1" r:id="rId1"/>
    <sheet name="TOASTS À LA TAPENADE" sheetId="2" r:id="rId2"/>
  </sheets>
</workbook>
</file>

<file path=xl/sharedStrings.xml><?xml version="1.0" encoding="utf-8"?>
<sst xmlns="http://schemas.openxmlformats.org/spreadsheetml/2006/main" count="43" uniqueCount="43">
  <si>
    <t>CRÈME DE PARMESAN ET MOUSSE DE TOMATE, TOAST À LA TAPENADE</t>
  </si>
  <si>
    <t>Annotations</t>
  </si>
  <si>
    <t>Quantité souhaitée</t>
  </si>
  <si>
    <t>pc</t>
  </si>
  <si>
    <t>référence : 100 pc</t>
  </si>
  <si>
    <t>CRÈME DE PARMESAN ET MOUSSE DE TOMATE, TOAST À LA TAPENADE  GRO_CDC_023</t>
  </si>
  <si>
    <t>Ingrédients</t>
  </si>
  <si>
    <t xml:space="preserve">    Crème fraîche liquide 15% MG allégée</t>
  </si>
  <si>
    <t>lt</t>
  </si>
  <si>
    <t xml:space="preserve">    Parmesan râpé (Parmigiano)</t>
  </si>
  <si>
    <t>kg</t>
  </si>
  <si>
    <t xml:space="preserve">    Emmental râpé vrac</t>
  </si>
  <si>
    <t xml:space="preserve">    Coulis de tomate cuisinée</t>
  </si>
  <si>
    <t xml:space="preserve">    CONCOMBRE France cat.I 500-600g colis de 12</t>
  </si>
  <si>
    <t xml:space="preserve">    POIVRON rouge France biologique</t>
  </si>
  <si>
    <t xml:space="preserve">    OIGNON jaune France cat.I 60-80mm</t>
  </si>
  <si>
    <t xml:space="preserve">    Ail haché IQF</t>
  </si>
  <si>
    <t xml:space="preserve">    CÉLERI-BRANCHE vert France cat.I</t>
  </si>
  <si>
    <t xml:space="preserve">    HUILE OLIVE (L) (conv.)</t>
  </si>
  <si>
    <t xml:space="preserve">    Vinaigre de Xérès</t>
  </si>
  <si>
    <t xml:space="preserve">    Baguette tradition crue précuite</t>
  </si>
  <si>
    <t xml:space="preserve">    TOASTS À LA TAPENADE — voir l'onglet "TOASTS À LA TAPENADE"</t>
  </si>
  <si>
    <t xml:space="preserve">    CERFEUIL (KG) (conv.)</t>
  </si>
  <si>
    <t xml:space="preserve">    Sel fin de cuisine</t>
  </si>
  <si>
    <t xml:space="preserve">    Poivre noir moulu</t>
  </si>
  <si>
    <t>1.</t>
  </si>
  <si>
    <t>2.</t>
  </si>
  <si>
    <t>3.</t>
  </si>
  <si>
    <t>4.</t>
  </si>
  <si>
    <t>5.</t>
  </si>
  <si>
    <t>6.</t>
  </si>
  <si>
    <t>Dresser et servir — Servir une coupe contenant les deux préparations, accompagnée de deux toasts à la tapenade. Décorer d'une pluche de cerfeuil.</t>
  </si>
  <si>
    <t>CUIS.web — Portage du CUIS Clipper de 1992 par Palika &amp; Bernard Vandendaele (créateur du moteur récursif d'origine)</t>
  </si>
  <si>
    <t>TOASTS À LA TAPENADE</t>
  </si>
  <si>
    <t>Quantité totale à produire (cumulée)</t>
  </si>
  <si>
    <t>référence : 100 pc — lot unique couvrant tous les usages</t>
  </si>
  <si>
    <t>TOASTS À LA TAPENADE  GRO_CDC_034</t>
  </si>
  <si>
    <t xml:space="preserve">    Pain de campagne tranché (kg)</t>
  </si>
  <si>
    <t xml:space="preserve">    ANCHOIS France</t>
  </si>
  <si>
    <t xml:space="preserve">    Olives noires dénoyautées bocal</t>
  </si>
  <si>
    <t xml:space="preserve">    Câpres au vinaigre bocal</t>
  </si>
  <si>
    <t xml:space="preserve">    Moutarde de Dijon seau 5kg</t>
  </si>
  <si>
    <t>Préparer les toasts — Tartiner les toasts tièdes avec la tapenade.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</si>
</sst>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B2*0.035</f>
        <v>3.5</v>
      </c>
      <c r="D6" t="s">
        <v>8</v>
      </c>
      <c r="E6" t="s" s="8"/>
    </row>
    <row r="7">
      <c r="A7"/>
      <c r="B7" t="s">
        <v>9</v>
      </c>
      <c r="C7" s="10">
        <f>B2*0.00725</f>
        <v>0.725</v>
      </c>
      <c r="D7" t="s">
        <v>10</v>
      </c>
      <c r="E7" t="s" s="8"/>
    </row>
    <row r="8">
      <c r="A8"/>
      <c r="B8" t="s">
        <v>11</v>
      </c>
      <c r="C8" s="10">
        <f>B2*0.00725</f>
        <v>0.725</v>
      </c>
      <c r="D8" t="s">
        <v>10</v>
      </c>
      <c r="E8" t="s" s="8"/>
    </row>
    <row r="9">
      <c r="A9"/>
      <c r="B9" t="s">
        <v>12</v>
      </c>
      <c r="C9" s="10">
        <f>B2*0.08</f>
        <v>8</v>
      </c>
      <c r="D9" t="s">
        <v>8</v>
      </c>
      <c r="E9" t="s" s="8"/>
    </row>
    <row r="10">
      <c r="A10"/>
      <c r="B10" t="s">
        <v>13</v>
      </c>
      <c r="C10" s="10">
        <f>B2*0.02</f>
        <v>2</v>
      </c>
      <c r="D10" t="s">
        <v>10</v>
      </c>
      <c r="E10" t="s" s="8"/>
    </row>
    <row r="11">
      <c r="A11"/>
      <c r="B11" t="s">
        <v>14</v>
      </c>
      <c r="C11" s="10">
        <f>B2*0.015</f>
        <v>1.5</v>
      </c>
      <c r="D11" t="s">
        <v>10</v>
      </c>
      <c r="E11" t="s" s="8"/>
    </row>
    <row r="12">
      <c r="A12"/>
      <c r="B12" t="s">
        <v>15</v>
      </c>
      <c r="C12" s="10">
        <f>B2*0.005</f>
        <v>0.5</v>
      </c>
      <c r="D12" t="s">
        <v>10</v>
      </c>
      <c r="E12" t="s" s="8"/>
    </row>
    <row r="13">
      <c r="A13"/>
      <c r="B13" t="s">
        <v>16</v>
      </c>
      <c r="C13" s="10">
        <f>B2*0.001</f>
        <v>0.1</v>
      </c>
      <c r="D13" t="s">
        <v>10</v>
      </c>
      <c r="E13" t="s" s="8"/>
    </row>
    <row r="14">
      <c r="A14"/>
      <c r="B14" t="s">
        <v>17</v>
      </c>
      <c r="C14" s="10">
        <f>B2*0.02</f>
        <v>2</v>
      </c>
      <c r="D14" t="s">
        <v>3</v>
      </c>
      <c r="E14" t="s" s="8"/>
    </row>
    <row r="15">
      <c r="A15"/>
      <c r="B15" t="s">
        <v>18</v>
      </c>
      <c r="C15" s="10">
        <f>B2*0.002</f>
        <v>0.2</v>
      </c>
      <c r="D15" t="s">
        <v>8</v>
      </c>
      <c r="E15" t="s" s="8"/>
    </row>
    <row r="16">
      <c r="A16"/>
      <c r="B16" t="s">
        <v>19</v>
      </c>
      <c r="C16" s="10">
        <f>B2*0.003</f>
        <v>0.3</v>
      </c>
      <c r="D16" t="s">
        <v>8</v>
      </c>
      <c r="E16" t="s" s="8"/>
    </row>
    <row r="17">
      <c r="A17"/>
      <c r="B17" t="s">
        <v>20</v>
      </c>
      <c r="C17" s="10">
        <f>B2*0.05</f>
        <v>5</v>
      </c>
      <c r="D17" t="s">
        <v>3</v>
      </c>
      <c r="E17" t="s" s="8"/>
    </row>
    <row r="18">
      <c r="A18"/>
      <c r="B18" t="s">
        <v>21</v>
      </c>
      <c r="C18" s="10">
        <f>B2*0.001</f>
        <v>0.1</v>
      </c>
      <c r="D18" t="s">
        <v>10</v>
      </c>
      <c r="E18" t="s" s="8"/>
    </row>
    <row r="19">
      <c r="A19"/>
      <c r="B19" t="s">
        <v>22</v>
      </c>
      <c r="C19" s="10">
        <f>B2*0.0003</f>
        <v>0.03</v>
      </c>
      <c r="D19" t="s">
        <v>10</v>
      </c>
      <c r="E19" t="s" s="8"/>
    </row>
    <row r="20">
      <c r="A20"/>
      <c r="B20" t="s">
        <v>23</v>
      </c>
      <c r="C20" s="10">
        <f>B2*0.00073</f>
        <v>0.073</v>
      </c>
      <c r="D20" t="s">
        <v>10</v>
      </c>
      <c r="E20" t="s" s="8"/>
    </row>
    <row r="21">
      <c r="A21"/>
      <c r="B21" t="s">
        <v>24</v>
      </c>
      <c r="C21" s="10">
        <f>B2*0.00007</f>
        <v>0.007</v>
      </c>
      <c r="D21" t="s">
        <v>10</v>
      </c>
      <c r="E21" t="s" s="8"/>
    </row>
    <row r="22">
      <c r="A22"/>
      <c r="B22" t="s">
        <v>23</v>
      </c>
      <c r="C22" s="10">
        <f>B2*0.00073</f>
        <v>0.073</v>
      </c>
      <c r="D22" t="s">
        <v>10</v>
      </c>
      <c r="E22" t="s" s="8"/>
    </row>
    <row r="23">
      <c r="A23"/>
      <c r="B23" t="s">
        <v>24</v>
      </c>
      <c r="C23" s="10">
        <f>B2*0.00007</f>
        <v>0.007</v>
      </c>
      <c r="D23" t="s">
        <v>10</v>
      </c>
      <c r="E23" t="s" s="8"/>
    </row>
    <row r="24">
      <c r="A24"/>
      <c r="B24"/>
      <c r="C24"/>
      <c r="D24"/>
      <c r="E24" t="s" s="8"/>
    </row>
    <row r="25">
      <c r="A25" t="s" s="11">
        <v>25</v>
      </c>
      <c r="B25" t="inlineStr" s="12">
        <is>
          <t>Mise en place du poste de travail — Vérifier les D.L.C., peser les denrées, sélectionner le matériel nécessaire. Laver et désinfecter le matériel et le poste de travail en suivant les protocoles.</t>
        </is>
      </c>
      <c r="C25"/>
      <c r="D25"/>
      <c r="E25" t="s" s="8"/>
    </row>
    <row r="26">
      <c r="A26" t="s" s="11">
        <v>26</v>
      </c>
      <c r="B26" t="inlineStr" s="12">
        <is>
          <t>Préparations préliminaires — Peler, épépiner, laver et désinfecter tous les végétaux. Émincer grossièrement le concombre, le poivron, le céleri et l'oignon. Si vous employez des tomates fraîches, retirer le pédoncule, couper en deux, épépiner et couper les en quartiers. Réserver au froid dans un bac GN 1/1 H 200 en polycarbonate. Couper les baguettes de pain en rondelles. Disposer les rondelles de pain sur des grilles de cuisson GN 1/1. Confectionner la tapenade (voir recette). Ranger 100 coupes ou petits bols sur des grilles.</t>
        </is>
      </c>
      <c r="C26"/>
      <c r="D26"/>
      <c r="E26" t="s" s="8"/>
    </row>
    <row r="27">
      <c r="A27"/>
      <c r="B27" t="s">
        <v>13</v>
      </c>
      <c r="C27" s="10">
        <f>B2*0.02</f>
        <v>2</v>
      </c>
      <c r="D27" t="s">
        <v>10</v>
      </c>
      <c r="E27" t="s" s="8"/>
    </row>
    <row r="28">
      <c r="A28"/>
      <c r="B28" t="s">
        <v>14</v>
      </c>
      <c r="C28" s="10">
        <f>B2*0.015</f>
        <v>1.5</v>
      </c>
      <c r="D28" t="s">
        <v>10</v>
      </c>
      <c r="E28" t="s" s="8"/>
    </row>
    <row r="29">
      <c r="A29"/>
      <c r="B29" t="s">
        <v>15</v>
      </c>
      <c r="C29" s="10">
        <f>B2*0.005</f>
        <v>0.5</v>
      </c>
      <c r="D29" t="s">
        <v>10</v>
      </c>
      <c r="E29" t="s" s="8"/>
    </row>
    <row r="30">
      <c r="A30"/>
      <c r="B30" t="s">
        <v>17</v>
      </c>
      <c r="C30" s="10">
        <f>B2*0.02</f>
        <v>2</v>
      </c>
      <c r="D30" t="s">
        <v>3</v>
      </c>
      <c r="E30" t="s" s="8"/>
    </row>
    <row r="31">
      <c r="A31"/>
      <c r="B31" t="s">
        <v>20</v>
      </c>
      <c r="C31" s="10">
        <f>B2*0.05</f>
        <v>5</v>
      </c>
      <c r="D31" t="s">
        <v>3</v>
      </c>
      <c r="E31" t="s" s="8"/>
    </row>
    <row r="32">
      <c r="A32" t="s" s="11">
        <v>27</v>
      </c>
      <c r="B32" t="inlineStr" s="12">
        <is>
          <t>Confectionner la crème de parmesan — Dans une russe, porter à ébullition la crème liquide. Ajouter à la crème les fromages râpés et mélanger au fouet. Saler légèrement et poivrer. Se méfier du parmesan qui est parfois un peu salé. Laisser cuire 1 minute. Verser et répartir la crème de fromage dans les coupes ou petits bols. Refroidir la crème suivant la procédure. Au contact du froid, la crème va légèrement durcir. Réserver au froid.</t>
        </is>
      </c>
      <c r="C32"/>
      <c r="D32"/>
      <c r="E32" t="s" s="8"/>
    </row>
    <row r="33">
      <c r="A33"/>
      <c r="B33" t="s">
        <v>7</v>
      </c>
      <c r="C33" s="10">
        <f>B2*0.035</f>
        <v>3.5</v>
      </c>
      <c r="D33" t="s">
        <v>8</v>
      </c>
      <c r="E33" t="s" s="8"/>
    </row>
    <row r="34">
      <c r="A34"/>
      <c r="B34" t="s">
        <v>11</v>
      </c>
      <c r="C34" s="10">
        <f>B2*0.00725</f>
        <v>0.725</v>
      </c>
      <c r="D34" t="s">
        <v>10</v>
      </c>
      <c r="E34" t="s" s="8"/>
    </row>
    <row r="35">
      <c r="A35"/>
      <c r="B35" t="s">
        <v>9</v>
      </c>
      <c r="C35" s="10">
        <f>B2*0.00725</f>
        <v>0.725</v>
      </c>
      <c r="D35" t="s">
        <v>10</v>
      </c>
      <c r="E35" t="s" s="8"/>
    </row>
    <row r="36">
      <c r="A36" t="s" s="11">
        <v>28</v>
      </c>
      <c r="B36" t="inlineStr" s="12">
        <is>
          <t>Confectionner la mousse de tomate — Dans la cuve du batteur, mettre le coulis de tomate, et tous les légumes émincés. Mixer tous les éléments. Ajouter l'huile d'olive et le vinaigre de Xérès. Mixer à nouveau afin de rendre le gaspacho légèrement mousseux. Saler et poivrer. Mixer. Verser le gaspacho sur la crème de fromage.</t>
        </is>
      </c>
      <c r="C36"/>
      <c r="D36"/>
      <c r="E36" t="s" s="8"/>
    </row>
    <row r="37">
      <c r="A37"/>
      <c r="B37" t="s">
        <v>12</v>
      </c>
      <c r="C37" s="10">
        <f>B2*0.08</f>
        <v>8</v>
      </c>
      <c r="D37" t="s">
        <v>8</v>
      </c>
      <c r="E37" t="s" s="8"/>
    </row>
    <row r="38">
      <c r="A38"/>
      <c r="B38" t="s">
        <v>16</v>
      </c>
      <c r="C38" s="10">
        <f>B2*0.001</f>
        <v>0.1</v>
      </c>
      <c r="D38" t="s">
        <v>10</v>
      </c>
      <c r="E38" t="s" s="8"/>
    </row>
    <row r="39">
      <c r="A39"/>
      <c r="B39" t="s">
        <v>18</v>
      </c>
      <c r="C39" s="10">
        <f>B2*0.002</f>
        <v>0.2</v>
      </c>
      <c r="D39" t="s">
        <v>8</v>
      </c>
      <c r="E39" t="s" s="8"/>
    </row>
    <row r="40">
      <c r="A40"/>
      <c r="B40" t="s">
        <v>19</v>
      </c>
      <c r="C40" s="10">
        <f>B2*0.003</f>
        <v>0.3</v>
      </c>
      <c r="D40" t="s">
        <v>8</v>
      </c>
      <c r="E40" t="s" s="8"/>
    </row>
    <row r="41">
      <c r="A41" t="s" s="11">
        <v>29</v>
      </c>
      <c r="B41" t="inlineStr" s="12">
        <is>
          <t>Préparer les toasts de tapenade — Préchauffer le four sur la position chaleur sèche à +175°C. Disposer les grilles contenant les rondelles de pains sur l'échelle de cuisson. Enfourner et faire dorer le pain. Tartiner les toasts avec de la tapenade. Réserver sur les grilles de cuisson.</t>
        </is>
      </c>
      <c r="C41"/>
      <c r="D41"/>
      <c r="E41" t="s" s="8"/>
    </row>
    <row r="42">
      <c r="A42"/>
      <c r="B42" t="s">
        <v>21</v>
      </c>
      <c r="C42" s="10">
        <f>B2*0.001</f>
        <v>0.1</v>
      </c>
      <c r="D42" t="s">
        <v>10</v>
      </c>
      <c r="E42" t="s" s="8"/>
    </row>
    <row r="43">
      <c r="A43" t="s" s="11">
        <v>30</v>
      </c>
      <c r="B43" t="s" s="12">
        <v>31</v>
      </c>
      <c r="C43"/>
      <c r="D43"/>
      <c r="E43" t="s" s="8"/>
    </row>
    <row r="44">
      <c r="A44"/>
      <c r="B44" t="s">
        <v>22</v>
      </c>
      <c r="C44" s="10">
        <f>B2*0.0003</f>
        <v>0.03</v>
      </c>
      <c r="D44" t="s">
        <v>10</v>
      </c>
      <c r="E44" t="s" s="8"/>
    </row>
    <row r="45">
      <c r="A45" t="s" s="13">
        <v>32</v>
      </c>
      <c r="B45"/>
      <c r="C45"/>
      <c r="D45"/>
      <c r="E45" t="s" s="8"/>
    </row>
  </sheetData>
  <sheetProtection sheet="1" formatRows="0" formatColumns="0"/>
  <mergeCells count="9">
    <mergeCell ref="A1:D1"/>
    <mergeCell ref="A4:D4"/>
    <mergeCell ref="B25:D25"/>
    <mergeCell ref="B26:D26"/>
    <mergeCell ref="B32:D32"/>
    <mergeCell ref="B36:D36"/>
    <mergeCell ref="B41:D41"/>
    <mergeCell ref="B43:D43"/>
    <mergeCell ref="A45:D4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33</v>
      </c>
      <c r="B1"/>
      <c r="C1"/>
      <c r="D1"/>
      <c r="E1" t="s" s="3">
        <v>1</v>
      </c>
    </row>
    <row r="2">
      <c r="A2" t="s" s="4">
        <v>34</v>
      </c>
      <c r="B2" s="14">
        <v>0.1</v>
      </c>
      <c r="C2" t="s">
        <v>3</v>
      </c>
      <c r="D2" t="s" s="7">
        <v>35</v>
      </c>
      <c r="E2" t="s" s="8"/>
    </row>
    <row r="3">
      <c r="A3"/>
      <c r="B3"/>
      <c r="C3"/>
      <c r="D3"/>
      <c r="E3" t="s" s="8"/>
    </row>
    <row r="4">
      <c r="A4" t="s" s="9">
        <v>36</v>
      </c>
      <c r="B4"/>
      <c r="C4"/>
      <c r="D4"/>
      <c r="E4" t="s" s="8"/>
    </row>
    <row r="5">
      <c r="A5" t="s" s="4">
        <v>6</v>
      </c>
      <c r="B5"/>
      <c r="C5"/>
      <c r="D5"/>
      <c r="E5" t="s" s="8"/>
    </row>
    <row r="6">
      <c r="A6"/>
      <c r="B6" t="s">
        <v>37</v>
      </c>
      <c r="C6" s="10">
        <f>B2*0.04</f>
        <v>0.004</v>
      </c>
      <c r="D6" t="s">
        <v>10</v>
      </c>
      <c r="E6" t="s" s="8"/>
    </row>
    <row r="7">
      <c r="A7"/>
      <c r="B7" t="s">
        <v>38</v>
      </c>
      <c r="C7" s="10">
        <f>B2*0.01</f>
        <v>0.001</v>
      </c>
      <c r="D7" t="s">
        <v>10</v>
      </c>
      <c r="E7" t="s" s="8"/>
    </row>
    <row r="8">
      <c r="A8"/>
      <c r="B8" t="s">
        <v>39</v>
      </c>
      <c r="C8" s="10">
        <f>B2*0.03</f>
        <v>0.003</v>
      </c>
      <c r="D8" t="s">
        <v>10</v>
      </c>
      <c r="E8" t="s" s="8"/>
    </row>
    <row r="9">
      <c r="A9"/>
      <c r="B9" t="s">
        <v>40</v>
      </c>
      <c r="C9" s="10">
        <f>B2*0.015</f>
        <v>0.0015</v>
      </c>
      <c r="D9" t="s">
        <v>10</v>
      </c>
      <c r="E9" t="s" s="8"/>
    </row>
    <row r="10">
      <c r="A10"/>
      <c r="B10" t="s">
        <v>41</v>
      </c>
      <c r="C10" s="10">
        <f>B2*0.002</f>
        <v>0.0002</v>
      </c>
      <c r="D10" t="s">
        <v>10</v>
      </c>
      <c r="E10" t="s" s="8"/>
    </row>
    <row r="11">
      <c r="A11"/>
      <c r="B11" t="s">
        <v>18</v>
      </c>
      <c r="C11" s="10">
        <f>B2*0.015</f>
        <v>0.0015</v>
      </c>
      <c r="D11" t="s">
        <v>8</v>
      </c>
      <c r="E11" t="s" s="8"/>
    </row>
    <row r="12">
      <c r="A12"/>
      <c r="B12"/>
      <c r="C12"/>
      <c r="D12"/>
      <c r="E12" t="s" s="8"/>
    </row>
    <row r="13">
      <c r="A13" t="s" s="11">
        <v>25</v>
      </c>
      <c r="B13" t="inlineStr" s="12">
        <is>
          <t>Mise en place du poste de travail — Vérifier les D.L.C., peser les denrées, sélectionner le matériel. Désinfecter le matériel et le plan de travail suivant les protocoles.</t>
        </is>
      </c>
      <c r="C13"/>
      <c r="D13"/>
      <c r="E13" t="s" s="8"/>
    </row>
    <row r="14">
      <c r="A14" t="s" s="11">
        <v>26</v>
      </c>
      <c r="B14" t="inlineStr" s="12">
        <is>
          <t>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t>
        </is>
      </c>
      <c r="C14"/>
      <c r="D14"/>
      <c r="E14" t="s" s="8"/>
    </row>
    <row r="15">
      <c r="A15"/>
      <c r="B15" t="s">
        <v>37</v>
      </c>
      <c r="C15" s="10">
        <f>B2*0.04</f>
        <v>0.004</v>
      </c>
      <c r="D15" t="s">
        <v>10</v>
      </c>
      <c r="E15" t="s" s="8"/>
    </row>
    <row r="16">
      <c r="A16" t="s" s="11">
        <v>27</v>
      </c>
      <c r="B16" t="inlineStr" s="12">
        <is>
          <t>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t>
        </is>
      </c>
      <c r="C16"/>
      <c r="D16"/>
      <c r="E16" t="s" s="8"/>
    </row>
    <row r="17">
      <c r="A17"/>
      <c r="B17" t="s">
        <v>38</v>
      </c>
      <c r="C17" s="10">
        <f>B2*0.01</f>
        <v>0.001</v>
      </c>
      <c r="D17" t="s">
        <v>10</v>
      </c>
      <c r="E17" t="s" s="8"/>
    </row>
    <row r="18">
      <c r="A18"/>
      <c r="B18" t="s">
        <v>39</v>
      </c>
      <c r="C18" s="10">
        <f>B2*0.03</f>
        <v>0.003</v>
      </c>
      <c r="D18" t="s">
        <v>10</v>
      </c>
      <c r="E18" t="s" s="8"/>
    </row>
    <row r="19">
      <c r="A19"/>
      <c r="B19" t="s">
        <v>40</v>
      </c>
      <c r="C19" s="10">
        <f>B2*0.015</f>
        <v>0.0015</v>
      </c>
      <c r="D19" t="s">
        <v>10</v>
      </c>
      <c r="E19" t="s" s="8"/>
    </row>
    <row r="20">
      <c r="A20"/>
      <c r="B20" t="s">
        <v>41</v>
      </c>
      <c r="C20" s="10">
        <f>B2*0.002</f>
        <v>0.0002</v>
      </c>
      <c r="D20" t="s">
        <v>10</v>
      </c>
      <c r="E20" t="s" s="8"/>
    </row>
    <row r="21">
      <c r="A21"/>
      <c r="B21" t="s">
        <v>18</v>
      </c>
      <c r="C21" s="10">
        <f>B2*0.015</f>
        <v>0.0015</v>
      </c>
      <c r="D21" t="s">
        <v>8</v>
      </c>
      <c r="E21" t="s" s="8"/>
    </row>
    <row r="22">
      <c r="A22" t="s" s="11">
        <v>28</v>
      </c>
      <c r="B22" t="s" s="12">
        <v>42</v>
      </c>
      <c r="C22"/>
      <c r="D22"/>
      <c r="E22" t="s" s="8"/>
    </row>
    <row r="23">
      <c r="A23" t="s" s="11">
        <v>29</v>
      </c>
      <c r="B23" t="inlineStr" s="12">
        <is>
          <t>Suggestions — On peut aussi utiliser la tapenade pour condimenter les pâtes, les hors-d'œuvre, etc. On peut garnir des moitiés d'œufs durs, d'une farce composée de tapenade et de jaunes d'œufs réduits en purée.</t>
        </is>
      </c>
      <c r="C23"/>
      <c r="D23"/>
      <c r="E23" t="s" s="8"/>
    </row>
    <row r="24">
      <c r="A24" t="s" s="13">
        <v>32</v>
      </c>
      <c r="B24"/>
      <c r="C24"/>
      <c r="D24"/>
      <c r="E24" t="s" s="8"/>
    </row>
  </sheetData>
  <sheetProtection sheet="1" formatRows="0" formatColumns="0"/>
  <mergeCells count="8">
    <mergeCell ref="A1:D1"/>
    <mergeCell ref="A4:D4"/>
    <mergeCell ref="B13:D13"/>
    <mergeCell ref="B14:D14"/>
    <mergeCell ref="B16:D16"/>
    <mergeCell ref="B22:D22"/>
    <mergeCell ref="B23:D23"/>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2026-09-15T21:02:26Z</dcterms:created>
  <dc:title>CRÈME DE PARMESAN ET MOUSSE DE </dc:title>
  <dc:subject/>
  <dc:creator>CUIS.web</dc:creator>
  <cp:lastModifiedBy/>
  <cp:keywords/>
  <dc:description>Export automatique — moteur récursif d'origine : Bernard Vandendaele</dc:description>
  <cp:category/>
  <dc:language>en-US</dc:language>
  <dcterms:modified xsi:type="dcterms:W3CDTF">2026-09-15T21:02:26Z</dcterms:modified>
  <cp:revision>1</cp:revision>
</cp:coreProperties>
</file>