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<sst xmlns="http://schemas.openxmlformats.org/spreadsheetml/2006/main" count="95" uniqueCount="95">
  <si>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</si>
  <si>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</si>
  <si>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POIVRONS DOUX À L'HUILE D'OLIVE</t>
  </si>
  <si>
    <t>Code</t>
  </si>
  <si>
    <t>GRO_CDC_022</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</si>
  <si>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</si>
  <si>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</si>
  <si>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</si>
  <si>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</si>
  <si>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</si>
  <si>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</si>
  <si>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</si>
  <si>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</si>
  <si>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</si>
  <si>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</si>
  <si>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</si>
  <si>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</si>
  <si>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</si>
  <si>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</si>
  <si>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</si>
  <si>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</si>
  <si>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</si>
  <si>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</si>
  <si>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</si>
  <si>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</si>
  <si>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</si>
  <si>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</si>
  <si>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</si>
  <si>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</si>
  <si>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</si>
  <si>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</si>
  <si>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</si>
  <si>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</si>
  <si>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</si>
  <si>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</si>
  <si>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</si>
  <si>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</si>
  <si>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</si>
  <si>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</si>
  <si>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</si>
  <si>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</si>
  <si>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</si>
  <si>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</si>
  <si>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</si>
  <si>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</si>
  <si>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</si>
  <si>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</si>
  <si>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</si>
  <si>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</si>
  <si>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</si>
  <si>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</si>
  <si>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</si>
  <si>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</si>
  <si>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</si>
  <si>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</si>
  <si>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</si>
  <si>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</si>
  <si>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</si>
  <si>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</si>
  <si>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</si>
  <si>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</si>
  <si>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(pièce)</t>
  </si>
  <si>
    <t>Conversions légumes (P→K)</t>
  </si>
  <si>
    <t xml:space="preserve">        ↳ POIVRON rouge France biologique</t>
  </si>
  <si>
    <t>matiere</t>
  </si>
  <si>
    <t xml:space="preserve">    ↳ Poivron jaune (pièce)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</si>
  <si>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</si>
  <si>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</si>
  <si>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</si>
  <si>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</si>
  <si>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</si>
  <si>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</si>
  <si>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</si>
  <si>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</si>
  <si>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</si>
  <si>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</si>
  <si>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</si>
  <si>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</si>
  <si>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</si>
  <si>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</si>
  <si>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</si>
  <si>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</si>
  <si>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</si>
  <si>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</si>
  <si>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</si>
  <si>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</si>
  <si>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</si>
  <si>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 xml:space="preserve">    Poivron rouge (pièce) (conv.)</t>
  </si>
  <si>
    <t xml:space="preserve">    Poivron jaune (pièce) (conv.)</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</si>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</sst>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65.045</v>
      </c>
    </row>
    <row r="12">
      <c r="A12" t="s" s="3">
        <v>17</v>
      </c>
      <c r="B12" s="4">
        <v>0.65045</v>
      </c>
    </row>
    <row r="13">
      <c r="A13"/>
      <c r="B13"/>
    </row>
    <row r="14">
      <c r="A14" t="s" s="5">
        <v>18</v>
      </c>
      <c r="B14" t="s" s="5">
        <v>15</v>
      </c>
    </row>
    <row r="15">
      <c r="A15" t="s" s="5">
        <v>19</v>
      </c>
      <c r="B15" s="6">
        <v>65.045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0.2</v>
      </c>
      <c r="E8" s="11">
        <f>D8*$B$2</f>
        <v>0.2</v>
      </c>
      <c r="F8" t="s">
        <v>39</v>
      </c>
      <c r="G8" s="4">
        <f>E8*65.22</f>
        <v>13.044</v>
      </c>
    </row>
    <row r="9">
      <c r="A9" t="s">
        <v>40</v>
      </c>
      <c r="B9" t="s">
        <v>41</v>
      </c>
      <c r="C9" t="s">
        <v>42</v>
      </c>
      <c r="D9" s="9">
        <v>0.15</v>
      </c>
      <c r="E9" s="11">
        <f>D9*$B$2</f>
        <v>0.15</v>
      </c>
      <c r="F9" t="s">
        <v>35</v>
      </c>
      <c r="G9" s="4">
        <f>E9*6.5</f>
        <v>0.975</v>
      </c>
    </row>
    <row r="10">
      <c r="A10" t="s">
        <v>43</v>
      </c>
      <c r="B10" t="s">
        <v>44</v>
      </c>
      <c r="C10" t="s">
        <v>42</v>
      </c>
      <c r="D10" s="9">
        <v>5</v>
      </c>
      <c r="E10" s="11">
        <f>D10*$B$2</f>
        <v>5</v>
      </c>
      <c r="F10" t="s">
        <v>35</v>
      </c>
      <c r="G10" s="4">
        <f>E10*3.5</f>
        <v>17.5</v>
      </c>
    </row>
    <row r="11">
      <c r="A11" t="s">
        <v>45</v>
      </c>
      <c r="B11" t="s">
        <v>46</v>
      </c>
      <c r="C11" t="s">
        <v>47</v>
      </c>
      <c r="D11" s="9">
        <v>5</v>
      </c>
      <c r="E11" s="11">
        <f>D11*$B$2</f>
        <v>5</v>
      </c>
      <c r="F11" t="s">
        <v>35</v>
      </c>
      <c r="G11" s="4">
        <f>E11*5.6</f>
        <v>28</v>
      </c>
    </row>
    <row r="12">
      <c r="A12" t="s">
        <v>48</v>
      </c>
      <c r="B12" t="s">
        <v>49</v>
      </c>
      <c r="C12" t="s">
        <v>50</v>
      </c>
      <c r="D12" s="9">
        <v>0.11</v>
      </c>
      <c r="E12" s="11">
        <f>D12*$B$2</f>
        <v>0.11</v>
      </c>
      <c r="F12" t="s">
        <v>35</v>
      </c>
      <c r="G12" s="4">
        <f>E12*0.35</f>
        <v>0.0385</v>
      </c>
    </row>
    <row r="13">
      <c r="A13" t="s">
        <v>51</v>
      </c>
      <c r="B13" t="s">
        <v>52</v>
      </c>
      <c r="C13" t="s">
        <v>53</v>
      </c>
      <c r="D13" s="9">
        <v>12</v>
      </c>
      <c r="E13" s="11">
        <f>D13*$B$2</f>
        <v>12</v>
      </c>
      <c r="F13" t="s">
        <v>25</v>
      </c>
      <c r="G13" s="4">
        <f>E13*0.45</f>
        <v>5.4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100</v>
      </c>
      <c r="E2" t="s">
        <v>25</v>
      </c>
      <c r="F2" t="s">
        <v>60</v>
      </c>
    </row>
    <row r="3">
      <c r="A3">
        <v>1</v>
      </c>
      <c r="B3" t="s">
        <v>61</v>
      </c>
      <c r="C3" t="s">
        <v>59</v>
      </c>
      <c r="D3" s="11">
        <v>25</v>
      </c>
      <c r="E3" t="s">
        <v>25</v>
      </c>
      <c r="F3" t="s">
        <v>62</v>
      </c>
    </row>
    <row r="4">
      <c r="A4">
        <v>2</v>
      </c>
      <c r="B4" t="s">
        <v>63</v>
      </c>
      <c r="C4" t="s">
        <v>64</v>
      </c>
      <c r="D4" s="11">
        <v>5</v>
      </c>
      <c r="E4" t="s">
        <v>35</v>
      </c>
      <c r="F4" t="s">
        <v>47</v>
      </c>
    </row>
    <row r="5">
      <c r="A5">
        <v>1</v>
      </c>
      <c r="B5" t="s">
        <v>65</v>
      </c>
      <c r="C5" t="s">
        <v>59</v>
      </c>
      <c r="D5" s="11">
        <v>25</v>
      </c>
      <c r="E5" t="s">
        <v>25</v>
      </c>
      <c r="F5" t="s">
        <v>62</v>
      </c>
    </row>
    <row r="6">
      <c r="A6">
        <v>2</v>
      </c>
      <c r="B6" t="s">
        <v>66</v>
      </c>
      <c r="C6" t="s">
        <v>64</v>
      </c>
      <c r="D6" s="11">
        <v>5</v>
      </c>
      <c r="E6" t="s">
        <v>35</v>
      </c>
      <c r="F6" t="s">
        <v>42</v>
      </c>
    </row>
    <row r="7">
      <c r="A7">
        <v>1</v>
      </c>
      <c r="B7" t="s">
        <v>67</v>
      </c>
      <c r="C7" t="s">
        <v>64</v>
      </c>
      <c r="D7" s="11">
        <v>0.15</v>
      </c>
      <c r="E7" t="s">
        <v>35</v>
      </c>
      <c r="F7" t="s">
        <v>42</v>
      </c>
    </row>
    <row r="8">
      <c r="A8">
        <v>1</v>
      </c>
      <c r="B8" t="s">
        <v>68</v>
      </c>
      <c r="C8" t="s">
        <v>59</v>
      </c>
      <c r="D8" s="11">
        <v>1</v>
      </c>
      <c r="E8" t="s">
        <v>69</v>
      </c>
      <c r="F8" t="s">
        <v>70</v>
      </c>
    </row>
    <row r="9">
      <c r="A9">
        <v>2</v>
      </c>
      <c r="B9" t="s">
        <v>71</v>
      </c>
      <c r="C9" t="s">
        <v>64</v>
      </c>
      <c r="D9" s="11">
        <v>0.2</v>
      </c>
      <c r="E9" t="s">
        <v>39</v>
      </c>
      <c r="F9" t="s">
        <v>38</v>
      </c>
    </row>
    <row r="10">
      <c r="A10">
        <v>1</v>
      </c>
      <c r="B10" t="s">
        <v>72</v>
      </c>
      <c r="C10" t="s">
        <v>64</v>
      </c>
      <c r="D10" s="11">
        <v>12</v>
      </c>
      <c r="E10" t="s">
        <v>25</v>
      </c>
      <c r="F10" t="s">
        <v>53</v>
      </c>
    </row>
    <row r="11">
      <c r="A11">
        <v>1</v>
      </c>
      <c r="B11" t="s">
        <v>73</v>
      </c>
      <c r="C11" t="s">
        <v>64</v>
      </c>
      <c r="D11" s="11">
        <v>0.11</v>
      </c>
      <c r="E11" t="s">
        <v>35</v>
      </c>
      <c r="F11" t="s">
        <v>50</v>
      </c>
    </row>
    <row r="12">
      <c r="A12">
        <v>1</v>
      </c>
      <c r="B12" t="s">
        <v>74</v>
      </c>
      <c r="C12" t="s">
        <v>64</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81</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82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83</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84</v>
      </c>
      <c r="B4"/>
      <c r="C4"/>
      <c r="D4"/>
    </row>
    <row r="5">
      <c r="A5" t="s" s="16">
        <v>85</v>
      </c>
      <c r="B5" t="str" s="13">
        <f>Procedure!D2</f>
        <v>Mise en place du poste de travail — Vérifier les D.L.C., peser les denrées, sélectionner le matériel nécessaire. Laver et désinfecter le matériel et le poste de travail en suivant les protocoles.</v>
      </c>
      <c r="C5"/>
      <c r="D5"/>
    </row>
    <row r="6">
      <c r="A6" t="s" s="16">
        <v>86</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
        <v>87</v>
      </c>
      <c r="C7" s="11">
        <f>'Besoins'!$B$2*25</f>
        <v>25</v>
      </c>
      <c r="D7" t="s">
        <v>25</v>
      </c>
    </row>
    <row r="8">
      <c r="A8"/>
      <c r="B8" t="s">
        <v>88</v>
      </c>
      <c r="C8" s="11">
        <f>'Besoins'!$B$2*25</f>
        <v>25</v>
      </c>
      <c r="D8" t="s">
        <v>25</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89</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90</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91</v>
      </c>
      <c r="C13" s="11">
        <f>'Besoins'!$B$2*1</f>
        <v>1</v>
      </c>
      <c r="D13" t="s">
        <v>69</v>
      </c>
    </row>
    <row r="14">
      <c r="A14"/>
      <c r="B14" t="str">
        <f>Besoins!B12</f>
        <v>Sel fin de cuisine</v>
      </c>
      <c r="C14" s="11">
        <f>Besoins!E12</f>
        <v>0.11</v>
      </c>
      <c r="D14" t="str">
        <f>Besoins!F12</f>
        <v>kg</v>
      </c>
    </row>
    <row r="15">
      <c r="A15"/>
      <c r="B15" t="str">
        <f>Besoins!B7</f>
        <v>Poivre noir moulu</v>
      </c>
      <c r="C15" s="11">
        <f>Besoins!E7</f>
        <v>0.007</v>
      </c>
      <c r="D15" t="str">
        <f>Besoins!F7</f>
        <v>kg</v>
      </c>
    </row>
    <row r="16">
      <c r="A16" t="s" s="16">
        <v>92</v>
      </c>
      <c r="B16" t="str" s="13">
        <f>Procedure!D6</f>
        <v>Toaster le pain — Enfourner les grilles contenant le pain. Toaster le pain pour juste le dorer. Maintenir à une température tiède.</v>
      </c>
      <c r="C16"/>
      <c r="D16"/>
    </row>
    <row r="17">
      <c r="A17" t="s" s="16">
        <v>93</v>
      </c>
      <c r="B17" t="str" s="13">
        <f>Procedure!D7</f>
        <v>Dresser et servir — Dresser à l'assiette les poivrons en alternant les couleurs. Napper les poivrons avec un peu d'huile d'olive de la macération. Accompagner de toasts.</v>
      </c>
      <c r="C17"/>
      <c r="D17"/>
    </row>
    <row r="18">
      <c r="A18" t="s" s="16">
        <v>94</v>
      </c>
      <c r="B18" t="str" s="13">
        <f>Procedure!D8</f>
        <v>Suggestion — Ces poivrons macérés à l'huile d'olive peuvent être servis avec d'autres hors-d'œuvre ou quelques feuilles de salade.</v>
      </c>
      <c r="C18"/>
      <c r="D18"/>
    </row>
    <row r="19">
      <c r="A19"/>
      <c r="B19"/>
      <c r="C19"/>
      <c r="D19"/>
    </row>
    <row r="20">
      <c r="A20" t="s" s="17">
        <v>22</v>
      </c>
      <c r="B20"/>
      <c r="C20"/>
      <c r="D20"/>
    </row>
  </sheetData>
  <sheetProtection sheet="1" formatRows="0" formatColumns="0"/>
  <mergeCells count="11">
    <mergeCell ref="A1:D1"/>
    <mergeCell ref="A2:D2"/>
    <mergeCell ref="A4:D4"/>
    <mergeCell ref="B5:D5"/>
    <mergeCell ref="B6:D6"/>
    <mergeCell ref="B11:D11"/>
    <mergeCell ref="B12:D12"/>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2026-10-31T04:41:21Z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2026-10-31T04:41:21Z</dcterms:modified>
  <cp:revision>1</cp:revision>
</cp:coreProperties>
</file>