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<sst xmlns="http://schemas.openxmlformats.org/spreadsheetml/2006/main" count="84" uniqueCount="84">
  <si>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</si>
  <si>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</si>
  <si>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MELON DANS SA NAGE CRÉMEUSE AU BASILIC</t>
  </si>
  <si>
    <t>Code</t>
  </si>
  <si>
    <t>GRO_CDC_021</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</si>
  <si>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</si>
  <si>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</si>
  <si>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</si>
  <si>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</si>
  <si>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</si>
  <si>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</si>
  <si>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</si>
  <si>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</si>
  <si>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</si>
  <si>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</si>
  <si>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</si>
  <si>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</si>
  <si>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</si>
  <si>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</si>
  <si>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</si>
  <si>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</si>
  <si>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</si>
  <si>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</si>
  <si>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</si>
  <si>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</si>
  <si>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</si>
  <si>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</si>
  <si>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</si>
  <si>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</si>
  <si>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</si>
  <si>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</si>
  <si>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00001883</t>
  </si>
  <si>
    <t>sucre semoule</t>
  </si>
  <si>
    <t>Sucres</t>
  </si>
  <si>
    <t>BILLE-MELON-SURG</t>
  </si>
  <si>
    <t>Billes de melon surgelées</t>
  </si>
  <si>
    <t>Fruits surgelés</t>
  </si>
  <si>
    <t>kg</t>
  </si>
  <si>
    <t>RNM57224469</t>
  </si>
  <si>
    <t>LAIT UHT demi écrémé France outre 10 litres</t>
  </si>
  <si>
    <t>Produits laitiers et œufs</t>
  </si>
  <si>
    <t>CRE-FRAICHE-EP</t>
  </si>
  <si>
    <t>Crème fraîche épaisse 30% MG</t>
  </si>
  <si>
    <t>Crèmes fraîches et laitières</t>
  </si>
  <si>
    <t>RNM3980160</t>
  </si>
  <si>
    <t>BASILIC France botte</t>
  </si>
  <si>
    <t>Légumes</t>
  </si>
  <si>
    <t>bte</t>
  </si>
  <si>
    <t>RNM57232636</t>
  </si>
  <si>
    <t>MELON Charentais jaune France cat.I  975-1250g plateau</t>
  </si>
  <si>
    <t>Total</t>
  </si>
  <si>
    <t>Niveau</t>
  </si>
  <si>
    <t>Composant</t>
  </si>
  <si>
    <t>Type</t>
  </si>
  <si>
    <t>Quantité (pour 100 pc)</t>
  </si>
  <si>
    <t>recette</t>
  </si>
  <si>
    <t>Entrées froides collectivité</t>
  </si>
  <si>
    <t xml:space="preserve">    ↳ Billes de melon surgelées</t>
  </si>
  <si>
    <t>matiere</t>
  </si>
  <si>
    <t xml:space="preserve">    ↳ MELON (KG)</t>
  </si>
  <si>
    <t>Conversions diverses</t>
  </si>
  <si>
    <t xml:space="preserve">        ↳ MELON Charentais jaune France cat.I  975-1250g plateau</t>
  </si>
  <si>
    <t xml:space="preserve">    ↳ Crème fraîche épaisse 30% MG</t>
  </si>
  <si>
    <t xml:space="preserve">    ↳ LAIT UHT demi écrémé France outre 10 litres</t>
  </si>
  <si>
    <t>lt</t>
  </si>
  <si>
    <t xml:space="preserve">    ↳ sucre semoule</t>
  </si>
  <si>
    <t xml:space="preserve">    ↳ BASILIC (KG)</t>
  </si>
  <si>
    <t xml:space="preserve">        ↳ BASILIC France botte</t>
  </si>
  <si>
    <t>Recette</t>
  </si>
  <si>
    <t>#</t>
  </si>
  <si>
    <t>Verbe</t>
  </si>
  <si>
    <t>Étape</t>
  </si>
  <si>
    <t>Précision technique</t>
  </si>
  <si>
    <t>Durée</t>
  </si>
  <si>
    <t>Dresser — Remplir équitablement les coupes ou raviers de billes de melon au basilic. Répartir la nage sur les billes de melon.</t>
  </si>
  <si>
    <t>Fiche technique — MELON DANS SA NAGE CRÉMEUSE AU BASILIC</t>
  </si>
  <si>
    <t>MELON DANS SA NAGE CRÉMEUSE AU BASILIC  GRO_CDC_021</t>
  </si>
  <si>
    <t>1.</t>
  </si>
  <si>
    <t>2.</t>
  </si>
  <si>
    <t xml:space="preserve">    MELON (KG) (conv.)</t>
  </si>
  <si>
    <t xml:space="preserve">    BASILIC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</si>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</sst>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85.7675</v>
      </c>
    </row>
    <row r="12">
      <c r="A12" t="s" s="3">
        <v>16</v>
      </c>
      <c r="B12" s="4">
        <v>0.857675</v>
      </c>
    </row>
    <row r="13">
      <c r="A13"/>
      <c r="B13"/>
    </row>
    <row r="14">
      <c r="A14" t="s" s="5">
        <v>17</v>
      </c>
      <c r="B14" t="s" s="5">
        <v>14</v>
      </c>
    </row>
    <row r="15">
      <c r="A15" t="s" s="5">
        <v>18</v>
      </c>
      <c r="B15" s="6">
        <v>85.7675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0.6</v>
      </c>
      <c r="E7" s="11">
        <f>D7*$B$2</f>
        <v>0.6</v>
      </c>
      <c r="F7" t="s">
        <v>24</v>
      </c>
      <c r="G7" s="4">
        <f>E7*0</f>
        <v>0</v>
      </c>
    </row>
    <row r="8">
      <c r="A8" t="s">
        <v>34</v>
      </c>
      <c r="B8" t="s">
        <v>35</v>
      </c>
      <c r="C8" t="s">
        <v>36</v>
      </c>
      <c r="D8" s="9">
        <v>8</v>
      </c>
      <c r="E8" s="11">
        <f>D8*$B$2</f>
        <v>8</v>
      </c>
      <c r="F8" t="s">
        <v>37</v>
      </c>
      <c r="G8" s="4">
        <f>E8*6.5</f>
        <v>52</v>
      </c>
    </row>
    <row r="9">
      <c r="A9" t="s">
        <v>38</v>
      </c>
      <c r="B9" t="s">
        <v>39</v>
      </c>
      <c r="C9" t="s">
        <v>40</v>
      </c>
      <c r="D9" s="9">
        <v>0.25</v>
      </c>
      <c r="E9" s="11">
        <f>D9*$B$2</f>
        <v>0.25</v>
      </c>
      <c r="F9" t="s">
        <v>24</v>
      </c>
      <c r="G9" s="4">
        <f>E9*1.67</f>
        <v>0.4175</v>
      </c>
    </row>
    <row r="10">
      <c r="A10" t="s">
        <v>41</v>
      </c>
      <c r="B10" t="s">
        <v>42</v>
      </c>
      <c r="C10" t="s">
        <v>43</v>
      </c>
      <c r="D10" s="9">
        <v>1</v>
      </c>
      <c r="E10" s="11">
        <f>D10*$B$2</f>
        <v>1</v>
      </c>
      <c r="F10" t="s">
        <v>37</v>
      </c>
      <c r="G10" s="4">
        <f>E10*3.1</f>
        <v>3.1</v>
      </c>
    </row>
    <row r="11">
      <c r="A11" t="s">
        <v>44</v>
      </c>
      <c r="B11" t="s">
        <v>45</v>
      </c>
      <c r="C11" t="s">
        <v>46</v>
      </c>
      <c r="D11" s="9">
        <v>2</v>
      </c>
      <c r="E11" s="11">
        <f>D11*$B$2</f>
        <v>2</v>
      </c>
      <c r="F11" t="s">
        <v>47</v>
      </c>
      <c r="G11" s="4">
        <f>E11*5</f>
        <v>10</v>
      </c>
    </row>
    <row r="12">
      <c r="A12" t="s">
        <v>48</v>
      </c>
      <c r="B12" t="s">
        <v>49</v>
      </c>
      <c r="C12" t="s">
        <v>46</v>
      </c>
      <c r="D12" s="9">
        <v>4.5</v>
      </c>
      <c r="E12" s="11">
        <f>D12*$B$2</f>
        <v>4.5</v>
      </c>
      <c r="F12" t="s">
        <v>24</v>
      </c>
      <c r="G12" s="4">
        <f>E12*4.5</f>
        <v>20.25</v>
      </c>
    </row>
    <row r="13">
      <c r="A13"/>
      <c r="B13"/>
      <c r="C13"/>
      <c r="D13"/>
      <c r="E13"/>
      <c r="F13" t="s" s="3">
        <v>50</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29</v>
      </c>
      <c r="F1" t="s" s="2">
        <v>5</v>
      </c>
    </row>
    <row r="2">
      <c r="A2">
        <v>0</v>
      </c>
      <c r="B2" t="s">
        <v>2</v>
      </c>
      <c r="C2" t="s">
        <v>55</v>
      </c>
      <c r="D2" s="11">
        <v>100</v>
      </c>
      <c r="E2" t="s">
        <v>24</v>
      </c>
      <c r="F2" t="s">
        <v>56</v>
      </c>
    </row>
    <row r="3">
      <c r="A3">
        <v>1</v>
      </c>
      <c r="B3" t="s">
        <v>57</v>
      </c>
      <c r="C3" t="s">
        <v>58</v>
      </c>
      <c r="D3" s="11">
        <v>8</v>
      </c>
      <c r="E3" t="s">
        <v>37</v>
      </c>
      <c r="F3" t="s">
        <v>36</v>
      </c>
    </row>
    <row r="4">
      <c r="A4">
        <v>1</v>
      </c>
      <c r="B4" t="s">
        <v>59</v>
      </c>
      <c r="C4" t="s">
        <v>55</v>
      </c>
      <c r="D4" s="11">
        <v>4.5</v>
      </c>
      <c r="E4" t="s">
        <v>37</v>
      </c>
      <c r="F4" t="s">
        <v>60</v>
      </c>
    </row>
    <row r="5">
      <c r="A5">
        <v>2</v>
      </c>
      <c r="B5" t="s">
        <v>61</v>
      </c>
      <c r="C5" t="s">
        <v>58</v>
      </c>
      <c r="D5" s="11">
        <v>4.5</v>
      </c>
      <c r="E5" t="s">
        <v>24</v>
      </c>
      <c r="F5" t="s">
        <v>46</v>
      </c>
    </row>
    <row r="6">
      <c r="A6">
        <v>1</v>
      </c>
      <c r="B6" t="s">
        <v>62</v>
      </c>
      <c r="C6" t="s">
        <v>58</v>
      </c>
      <c r="D6" s="11">
        <v>1</v>
      </c>
      <c r="E6" t="s">
        <v>37</v>
      </c>
      <c r="F6" t="s">
        <v>43</v>
      </c>
    </row>
    <row r="7">
      <c r="A7">
        <v>1</v>
      </c>
      <c r="B7" t="s">
        <v>63</v>
      </c>
      <c r="C7" t="s">
        <v>58</v>
      </c>
      <c r="D7" s="11">
        <v>0.25</v>
      </c>
      <c r="E7" t="s">
        <v>64</v>
      </c>
      <c r="F7" t="s">
        <v>40</v>
      </c>
    </row>
    <row r="8">
      <c r="A8">
        <v>1</v>
      </c>
      <c r="B8" t="s">
        <v>65</v>
      </c>
      <c r="C8" t="s">
        <v>58</v>
      </c>
      <c r="D8" s="11">
        <v>0.6</v>
      </c>
      <c r="E8" t="s">
        <v>37</v>
      </c>
      <c r="F8" t="s">
        <v>33</v>
      </c>
    </row>
    <row r="9">
      <c r="A9">
        <v>1</v>
      </c>
      <c r="B9" t="s">
        <v>66</v>
      </c>
      <c r="C9" t="s">
        <v>55</v>
      </c>
      <c r="D9" s="11">
        <v>0.06</v>
      </c>
      <c r="E9" t="s">
        <v>37</v>
      </c>
      <c r="F9" t="s">
        <v>60</v>
      </c>
    </row>
    <row r="10">
      <c r="A10">
        <v>2</v>
      </c>
      <c r="B10" t="s">
        <v>67</v>
      </c>
      <c r="C10" t="s">
        <v>58</v>
      </c>
      <c r="D10" s="11">
        <v>2</v>
      </c>
      <c r="E10" t="s">
        <v>47</v>
      </c>
      <c r="F10"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Décongeler les billes de melon en suivant la procédure. Laver les melons. Couper en deux les melons et les épépiner.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Laver et égoutter les feuilles de basilic. Ciseler finement les feuilles de basilic. Réserver au froid en attente de finition.</t>
        </is>
      </c>
      <c r="E3" t="s" s="14"/>
      <c r="F3"/>
    </row>
    <row r="4">
      <c r="A4" t="s">
        <v>2</v>
      </c>
      <c r="B4">
        <v>3</v>
      </c>
      <c r="C4"/>
      <c r="D4" t="inlineStr" s="14">
        <is>
          <t>Élaborer la nage de melon — Dans un cutter, mixeur la pulpe des melons. Mettre la pulpe mixée dans la cuve d'un batteur ou dans un récipient assez grand pour terminer la préparation. Dans la cuve du batteur, ajouter à la pulpe des melons, le lait, la crème et le sucre. Émulsionner la nage afin de la rendre mousseuse et onctueuse. Filmer la cuve ou le récipient. Réserver la nage de melon au froid dans l'attente de finition.</t>
        </is>
      </c>
      <c r="E4" t="s" s="14"/>
      <c r="F4"/>
    </row>
    <row r="5">
      <c r="A5" t="s">
        <v>2</v>
      </c>
      <c r="B5">
        <v>4</v>
      </c>
      <c r="C5"/>
      <c r="D5" t="inlineStr" s="14">
        <is>
          <t>Aromatiser les billes de melon — Mettre les billes de melon égouttées dans un bac GN 1/1 H 200 en polycarbonate. Adjoindre le basilic ciselé aux billes de melon. Mélanger délicatement les deux éléments à l'aide d'une écumoire. Ajouter la nage crémeuse de melon. Mélanger. Couvrir et réserver au froid pour permettre aux billes de melon de s'imprégner de l'arôme du basilic.</t>
        </is>
      </c>
      <c r="E5" t="s" s="14"/>
      <c r="F5"/>
    </row>
    <row r="6">
      <c r="A6" t="s">
        <v>2</v>
      </c>
      <c r="B6">
        <v>5</v>
      </c>
      <c r="C6"/>
      <c r="D6" t="s" s="14">
        <v>74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75</v>
      </c>
      <c r="B1"/>
      <c r="C1"/>
      <c r="D1"/>
    </row>
    <row r="2">
      <c r="A2" t="str" s="15">
        <f>"GRO_CDC_021 · GRO.ENT.FR · référence : "&amp;Besoins!B3&amp;" "&amp;Besoins!C3&amp;" · multiplicateur réglable sur la feuille ""Besoins"""</f>
        <v>GRO_CDC_021 · GRO.ENT.FR · référence : 100 pc · multiplicateur réglable sur la feuille </v>
      </c>
      <c r="B2"/>
      <c r="C2"/>
      <c r="D2"/>
    </row>
    <row r="3">
      <c r="A3"/>
      <c r="B3"/>
      <c r="C3"/>
      <c r="D3"/>
    </row>
    <row r="4">
      <c r="A4" t="s" s="16">
        <v>76</v>
      </c>
      <c r="B4"/>
      <c r="C4"/>
      <c r="D4"/>
    </row>
    <row r="5">
      <c r="A5" t="s" s="17">
        <v>77</v>
      </c>
      <c r="B5" t="str" s="14">
        <f>Procedure!D2</f>
        <v>Mise en place du poste de travail — Vérifier les D.L.C., peser les denrées, sélectionner le matériel nécessaire. Laver et désinfecter le matériel et le poste de travail en suivant les protocoles.</v>
      </c>
      <c r="C5"/>
      <c r="D5"/>
    </row>
    <row r="6">
      <c r="A6" t="s" s="17">
        <v>78</v>
      </c>
      <c r="B6" t="str" s="14">
        <f>Procedure!D3</f>
        <v>Préparations préliminaires — Décongeler les billes de melon en suivant la procédure. Laver les melons. Couper en deux les melons et les épépiner.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Laver et égoutter les feuilles de basilic. Ciseler finement les feuilles de basilic. Réserver au froid en attente de finition.</v>
      </c>
      <c r="C6"/>
      <c r="D6"/>
    </row>
    <row r="7">
      <c r="A7"/>
      <c r="B7" t="str">
        <f>Besoins!B8</f>
        <v>Billes de melon surgelées</v>
      </c>
      <c r="C7" s="11">
        <f>Besoins!E8</f>
        <v>8</v>
      </c>
      <c r="D7" t="str">
        <f>Besoins!F8</f>
        <v>kg</v>
      </c>
    </row>
    <row r="8">
      <c r="A8"/>
      <c r="B8" t="s">
        <v>79</v>
      </c>
      <c r="C8" s="11">
        <f>'Besoins'!$B$2*4.5</f>
        <v>4.5</v>
      </c>
      <c r="D8" t="s">
        <v>37</v>
      </c>
    </row>
    <row r="9">
      <c r="A9"/>
      <c r="B9" t="s">
        <v>80</v>
      </c>
      <c r="C9" s="11">
        <f>'Besoins'!$B$2*0.06</f>
        <v>0.06</v>
      </c>
      <c r="D9" t="s">
        <v>37</v>
      </c>
    </row>
    <row r="10">
      <c r="A10" t="s" s="17">
        <v>81</v>
      </c>
      <c r="B10" t="str" s="14">
        <f>Procedure!D4</f>
        <v>Élaborer la nage de melon — Dans un cutter, mixeur la pulpe des melons. Mettre la pulpe mixée dans la cuve d'un batteur ou dans un récipient assez grand pour terminer la préparation. Dans la cuve du batteur, ajouter à la pulpe des melons, le lait, la crème et le sucre. Émulsionner la nage afin de la rendre mousseuse et onctueuse. Filmer la cuve ou le récipient. Réserver la nage de melon au froid dans l'attente de finition.</v>
      </c>
      <c r="C10"/>
      <c r="D10"/>
    </row>
    <row r="11">
      <c r="A11"/>
      <c r="B11" t="s">
        <v>79</v>
      </c>
      <c r="C11" s="11">
        <f>'Besoins'!$B$2*4.5</f>
        <v>4.5</v>
      </c>
      <c r="D11" t="s">
        <v>37</v>
      </c>
    </row>
    <row r="12">
      <c r="A12"/>
      <c r="B12" t="str">
        <f>Besoins!B10</f>
        <v>Crème fraîche épaisse 30% MG</v>
      </c>
      <c r="C12" s="11">
        <f>Besoins!E10</f>
        <v>1</v>
      </c>
      <c r="D12" t="str">
        <f>Besoins!F10</f>
        <v>kg</v>
      </c>
    </row>
    <row r="13">
      <c r="A13"/>
      <c r="B13" t="str">
        <f>Besoins!B9</f>
        <v>LAIT UHT demi écrémé France outre 10 litres</v>
      </c>
      <c r="C13" s="11">
        <f>Besoins!E9</f>
        <v>0.25</v>
      </c>
      <c r="D13" t="str">
        <f>Besoins!F9</f>
        <v>lt</v>
      </c>
    </row>
    <row r="14">
      <c r="A14"/>
      <c r="B14" t="str">
        <f>Besoins!B7</f>
        <v>sucre semoule</v>
      </c>
      <c r="C14" s="11">
        <f>Besoins!E7</f>
        <v>0.6</v>
      </c>
      <c r="D14" t="str">
        <f>Besoins!F7</f>
        <v>kg</v>
      </c>
    </row>
    <row r="15">
      <c r="A15" t="s" s="17">
        <v>82</v>
      </c>
      <c r="B15" t="str" s="14">
        <f>Procedure!D5</f>
        <v>Aromatiser les billes de melon — Mettre les billes de melon égouttées dans un bac GN 1/1 H 200 en polycarbonate. Adjoindre le basilic ciselé aux billes de melon. Mélanger délicatement les deux éléments à l'aide d'une écumoire. Ajouter la nage crémeuse de melon. Mélanger. Couvrir et réserver au froid pour permettre aux billes de melon de s'imprégner de l'arôme du basilic.</v>
      </c>
      <c r="C15"/>
      <c r="D15"/>
    </row>
    <row r="16">
      <c r="A16" t="s" s="17">
        <v>83</v>
      </c>
      <c r="B16" t="str" s="14">
        <f>Procedure!D6</f>
        <v>Dresser — Remplir équitablement les coupes ou raviers de billes de melon au basilic. Répartir la nage sur les billes de melon.</v>
      </c>
      <c r="C16"/>
      <c r="D16"/>
    </row>
    <row r="17">
      <c r="A17"/>
      <c r="B17"/>
      <c r="C17"/>
      <c r="D17"/>
    </row>
    <row r="18">
      <c r="A18" t="s" s="18">
        <v>21</v>
      </c>
      <c r="B18"/>
      <c r="C18"/>
      <c r="D18"/>
    </row>
  </sheetData>
  <sheetProtection sheet="1" formatRows="0" formatColumns="0"/>
  <mergeCells count="9">
    <mergeCell ref="A1:D1"/>
    <mergeCell ref="A2:D2"/>
    <mergeCell ref="A4:D4"/>
    <mergeCell ref="B5:D5"/>
    <mergeCell ref="B6:D6"/>
    <mergeCell ref="B10:D10"/>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2026-09-15T21:57:42Z</dcterms:created>
  <dc:title>MELON DANS SA NAGE CRÉMEUSE AU </dc:title>
  <dc:subject/>
  <dc:creator>CUIS.web</dc:creator>
  <cp:lastModifiedBy/>
  <cp:keywords/>
  <dc:description>Export automatique — moteur récursif d'origine : Bernard Vandendaele</dc:description>
  <cp:category/>
  <dc:language>en-US</dc:language>
  <dcterms:modified xsi:type="dcterms:W3CDTF">2026-09-15T21:57:42Z</dcterms:modified>
  <cp:revision>1</cp:revision>
</cp:coreProperties>
</file>