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RLEQUIN DE LÉGUMES EN TERRINE " sheetId="1" r:id="rId1"/>
    <sheet name="Bouillon de légumes reconstitué" sheetId="2" r:id="rId2"/>
  </sheets>
</workbook>
</file>

<file path=xl/sharedStrings.xml><?xml version="1.0" encoding="utf-8"?>
<sst xmlns="http://schemas.openxmlformats.org/spreadsheetml/2006/main" count="37" uniqueCount="37">
  <si>
    <t>ARLEQUIN DE LÉGUMES EN TERRINE À LA CRÈME DE FÉVETTES</t>
  </si>
  <si>
    <t>Annotations</t>
  </si>
  <si>
    <t>Quantité souhaitée</t>
  </si>
  <si>
    <t>pc</t>
  </si>
  <si>
    <t>référence : 100 pc</t>
  </si>
  <si>
    <t>ARLEQUIN DE LÉGUMES EN TERRINE À LA CRÈME DE FÉVETTES  GRO_CDC_020</t>
  </si>
  <si>
    <t>Ingrédients</t>
  </si>
  <si>
    <t xml:space="preserve">    Purée de carottes nature surgelée</t>
  </si>
  <si>
    <t>kg</t>
  </si>
  <si>
    <t xml:space="preserve">    Macédoine surgelée</t>
  </si>
  <si>
    <t xml:space="preserve">    Crème liquide entière 35% MG UHT</t>
  </si>
  <si>
    <t>lt</t>
  </si>
  <si>
    <t xml:space="preserve">    Gélatine feuilles (200 bloom)</t>
  </si>
  <si>
    <t xml:space="preserve">    Bouillon de légumes reconstitué (collectivité) — voir l'onglet "Bouillon de légumes reconstitué"</t>
  </si>
  <si>
    <t xml:space="preserve">    Noix de muscade moulue</t>
  </si>
  <si>
    <t xml:space="preserve">    Crème fraîche épaisse 30% MG</t>
  </si>
  <si>
    <t xml:space="preserve">    FÈVE France</t>
  </si>
  <si>
    <t xml:space="preserve">    HUILE OLIVE (L) (conv.)</t>
  </si>
  <si>
    <t xml:space="preserve">    Sel fin de cuisine</t>
  </si>
  <si>
    <t xml:space="preserve">    Poivre noir moulu</t>
  </si>
  <si>
    <t>1.</t>
  </si>
  <si>
    <t>2.</t>
  </si>
  <si>
    <t>3.</t>
  </si>
  <si>
    <t>4.</t>
  </si>
  <si>
    <t>5.</t>
  </si>
  <si>
    <t>6.</t>
  </si>
  <si>
    <t>7.</t>
  </si>
  <si>
    <t>8.</t>
  </si>
  <si>
    <t>CUIS.web — Portage du CUIS Clipper de 1992 par Palika &amp; Bernard Vandendaele (créateur du moteur récursif d'origine)</t>
  </si>
  <si>
    <t>Bouillon de légumes reconstitué (collectivité)</t>
  </si>
  <si>
    <t>Quantité totale à produire (cumulée)</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</si>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</sst>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B2*0.025</f>
        <v>2.5</v>
      </c>
      <c r="D7" t="s">
        <v>8</v>
      </c>
      <c r="E7" t="s" s="8"/>
    </row>
    <row r="8">
      <c r="A8"/>
      <c r="B8" t="s">
        <v>10</v>
      </c>
      <c r="C8" s="10">
        <f>B2*0.0125</f>
        <v>1.25</v>
      </c>
      <c r="D8" t="s">
        <v>11</v>
      </c>
      <c r="E8" t="s" s="8"/>
    </row>
    <row r="9">
      <c r="A9"/>
      <c r="B9" t="s">
        <v>12</v>
      </c>
      <c r="C9" s="10">
        <f>B2*0.0016</f>
        <v>0.16</v>
      </c>
      <c r="D9" t="s">
        <v>8</v>
      </c>
      <c r="E9" t="s" s="8"/>
    </row>
    <row r="10">
      <c r="A10"/>
      <c r="B10" t="s">
        <v>13</v>
      </c>
      <c r="C10" s="10">
        <f>B2*0.005</f>
        <v>0.5</v>
      </c>
      <c r="D10" t="s">
        <v>11</v>
      </c>
      <c r="E10" t="s" s="8"/>
    </row>
    <row r="11">
      <c r="A11"/>
      <c r="B11" t="s">
        <v>14</v>
      </c>
      <c r="C11" s="10">
        <f>B2*0.00002</f>
        <v>0.002</v>
      </c>
      <c r="D11" t="s">
        <v>8</v>
      </c>
      <c r="E11" t="s" s="8"/>
    </row>
    <row r="12">
      <c r="A12"/>
      <c r="B12" t="s">
        <v>15</v>
      </c>
      <c r="C12" s="10">
        <f>B2*0.015</f>
        <v>1.5</v>
      </c>
      <c r="D12" t="s">
        <v>8</v>
      </c>
      <c r="E12" t="s" s="8"/>
    </row>
    <row r="13">
      <c r="A13"/>
      <c r="B13" t="s">
        <v>16</v>
      </c>
      <c r="C13" s="10">
        <f>B2*0.02</f>
        <v>2</v>
      </c>
      <c r="D13" t="s">
        <v>8</v>
      </c>
      <c r="E13" t="s" s="8"/>
    </row>
    <row r="14">
      <c r="A14"/>
      <c r="B14" t="s">
        <v>13</v>
      </c>
      <c r="C14" s="10">
        <f>B2*0.005</f>
        <v>0.5</v>
      </c>
      <c r="D14" t="s">
        <v>11</v>
      </c>
      <c r="E14" t="s" s="8"/>
    </row>
    <row r="15">
      <c r="A15"/>
      <c r="B15" t="s">
        <v>17</v>
      </c>
      <c r="C15" s="10">
        <f>B2*0.0005</f>
        <v>0.05</v>
      </c>
      <c r="D15" t="s">
        <v>11</v>
      </c>
      <c r="E15" t="s" s="8"/>
    </row>
    <row r="16">
      <c r="A16"/>
      <c r="B16" t="s">
        <v>18</v>
      </c>
      <c r="C16" s="10">
        <f>B2*0.00015</f>
        <v>0.015</v>
      </c>
      <c r="D16" t="s">
        <v>8</v>
      </c>
      <c r="E16" t="s" s="8"/>
    </row>
    <row r="17">
      <c r="A17"/>
      <c r="B17" t="s">
        <v>19</v>
      </c>
      <c r="C17" s="10">
        <f>B2*0.00006</f>
        <v>0.006</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C20"/>
      <c r="D20"/>
      <c r="E20" t="s" s="8"/>
    </row>
    <row r="21">
      <c r="A21" t="s" s="11">
        <v>22</v>
      </c>
      <c r="B21" t="inlineStr" s="12">
        <is>
          <t>Cuire la macédoine de légumes et les févettes — Cuire au four la macédoine et les févettes durant 5 minutes. Refroidir suivant la procédure et maintenir au froid en attente d'utilisation.</t>
        </is>
      </c>
      <c r="C21"/>
      <c r="D21"/>
      <c r="E21" t="s" s="8"/>
    </row>
    <row r="22">
      <c r="A22" t="s" s="11">
        <v>23</v>
      </c>
      <c r="B22" t="inlineStr" s="12">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C22"/>
      <c r="D22"/>
      <c r="E22" t="s" s="8"/>
    </row>
    <row r="23">
      <c r="A23"/>
      <c r="B23" t="s">
        <v>7</v>
      </c>
      <c r="C23" s="10">
        <f>B2*0.075</f>
        <v>7.5</v>
      </c>
      <c r="D23" t="s">
        <v>8</v>
      </c>
      <c r="E23" t="s" s="8"/>
    </row>
    <row r="24">
      <c r="A24"/>
      <c r="B24" t="s">
        <v>9</v>
      </c>
      <c r="C24" s="10">
        <f>B2*0.025</f>
        <v>2.5</v>
      </c>
      <c r="D24" t="s">
        <v>8</v>
      </c>
      <c r="E24" t="s" s="8"/>
    </row>
    <row r="25">
      <c r="A25"/>
      <c r="B25" t="s">
        <v>10</v>
      </c>
      <c r="C25" s="10">
        <f>B2*0.0125</f>
        <v>1.25</v>
      </c>
      <c r="D25" t="s">
        <v>11</v>
      </c>
      <c r="E25" t="s" s="8"/>
    </row>
    <row r="26">
      <c r="A26"/>
      <c r="B26" t="s">
        <v>12</v>
      </c>
      <c r="C26" s="10">
        <f>B2*0.0016</f>
        <v>0.16</v>
      </c>
      <c r="D26" t="s">
        <v>8</v>
      </c>
      <c r="E26" t="s" s="8"/>
    </row>
    <row r="27">
      <c r="A27"/>
      <c r="B27" t="s">
        <v>13</v>
      </c>
      <c r="C27" s="10">
        <f>B2*0.005</f>
        <v>0.5</v>
      </c>
      <c r="D27" t="s">
        <v>11</v>
      </c>
      <c r="E27" t="s" s="8"/>
    </row>
    <row r="28">
      <c r="A28"/>
      <c r="B28" t="s">
        <v>14</v>
      </c>
      <c r="C28" s="10">
        <f>B2*0.00002</f>
        <v>0.002</v>
      </c>
      <c r="D28" t="s">
        <v>8</v>
      </c>
      <c r="E28" t="s" s="8"/>
    </row>
    <row r="29">
      <c r="A29"/>
      <c r="B29" t="s">
        <v>15</v>
      </c>
      <c r="C29" s="10">
        <f>B2*0.015</f>
        <v>1.5</v>
      </c>
      <c r="D29" t="s">
        <v>8</v>
      </c>
      <c r="E29" t="s" s="8"/>
    </row>
    <row r="30">
      <c r="A30"/>
      <c r="B30" t="s">
        <v>16</v>
      </c>
      <c r="C30" s="10">
        <f>B2*0.02</f>
        <v>2</v>
      </c>
      <c r="D30" t="s">
        <v>8</v>
      </c>
      <c r="E30" t="s" s="8"/>
    </row>
    <row r="31">
      <c r="A31"/>
      <c r="B31" t="s">
        <v>13</v>
      </c>
      <c r="C31" s="10">
        <f>B2*0.005</f>
        <v>0.5</v>
      </c>
      <c r="D31" t="s">
        <v>11</v>
      </c>
      <c r="E31" t="s" s="8"/>
    </row>
    <row r="32">
      <c r="A32"/>
      <c r="B32" t="s">
        <v>17</v>
      </c>
      <c r="C32" s="10">
        <f>B2*0.0005</f>
        <v>0.05</v>
      </c>
      <c r="D32" t="s">
        <v>11</v>
      </c>
      <c r="E32" t="s" s="8"/>
    </row>
    <row r="33">
      <c r="A33"/>
      <c r="B33" t="s">
        <v>18</v>
      </c>
      <c r="C33" s="10">
        <f>B2*0.00015</f>
        <v>0.015</v>
      </c>
      <c r="D33" t="s">
        <v>8</v>
      </c>
      <c r="E33" t="s" s="8"/>
    </row>
    <row r="34">
      <c r="A34"/>
      <c r="B34" t="s">
        <v>19</v>
      </c>
      <c r="C34" s="10">
        <f>B2*0.00006</f>
        <v>0.006</v>
      </c>
      <c r="D34" t="s">
        <v>8</v>
      </c>
      <c r="E34" t="s" s="8"/>
    </row>
    <row r="35">
      <c r="A35" t="s" s="11">
        <v>24</v>
      </c>
      <c r="B35" t="inlineStr" s="12">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C35"/>
      <c r="D35"/>
      <c r="E35" t="s" s="8"/>
    </row>
    <row r="36">
      <c r="A36" t="s" s="11">
        <v>25</v>
      </c>
      <c r="B36" t="inlineStr" s="12">
        <is>
          <t>Confectionner la crème de févettes — Dans un récipient assez haut et peu large à la base, mixer les févettes, le bouillon, la crème fraîche, l'huile et l'assaisonnement. Émulsionner afin de rendre la sauce froide onctueuse et mousseuse. Rectifier l'assaisonnement.</t>
        </is>
      </c>
      <c r="C36"/>
      <c r="D36"/>
      <c r="E36" t="s" s="8"/>
    </row>
    <row r="37">
      <c r="A37"/>
      <c r="B37" t="s">
        <v>15</v>
      </c>
      <c r="C37" s="10">
        <f>B2*0.015</f>
        <v>1.5</v>
      </c>
      <c r="D37" t="s">
        <v>8</v>
      </c>
      <c r="E37" t="s" s="8"/>
    </row>
    <row r="38">
      <c r="A38"/>
      <c r="B38" t="s">
        <v>16</v>
      </c>
      <c r="C38" s="10">
        <f>B2*0.02</f>
        <v>2</v>
      </c>
      <c r="D38" t="s">
        <v>8</v>
      </c>
      <c r="E38" t="s" s="8"/>
    </row>
    <row r="39">
      <c r="A39"/>
      <c r="B39" t="s">
        <v>13</v>
      </c>
      <c r="C39" s="10">
        <f>B2*0.005</f>
        <v>0.5</v>
      </c>
      <c r="D39" t="s">
        <v>11</v>
      </c>
      <c r="E39" t="s" s="8"/>
    </row>
    <row r="40">
      <c r="A40"/>
      <c r="B40" t="s">
        <v>17</v>
      </c>
      <c r="C40" s="10">
        <f>B2*0.0005</f>
        <v>0.05</v>
      </c>
      <c r="D40" t="s">
        <v>11</v>
      </c>
      <c r="E40" t="s" s="8"/>
    </row>
    <row r="41">
      <c r="A41" t="s" s="11">
        <v>26</v>
      </c>
      <c r="B41" t="inlineStr" s="12">
        <is>
          <t>Dresser — Démouler et trancher la terrine ou démouler les ramequins individuels. Déposer la portion de terrine au milieu de l'assiette. Napper le dessus de la terrine de crème de févettes. Décorer avec une pluche de cerfeuil.</t>
        </is>
      </c>
      <c r="C41"/>
      <c r="D41"/>
      <c r="E41" t="s" s="8"/>
    </row>
    <row r="42">
      <c r="A42" t="s" s="11">
        <v>27</v>
      </c>
      <c r="B42" t="inlineStr" s="12">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C42"/>
      <c r="D42"/>
      <c r="E42" t="s" s="8"/>
    </row>
    <row r="43">
      <c r="A43" t="s" s="13">
        <v>28</v>
      </c>
      <c r="B43"/>
      <c r="C43"/>
      <c r="D43"/>
      <c r="E43" t="s" s="8"/>
    </row>
  </sheetData>
  <sheetProtection sheet="1" formatRows="0" formatColumns="0"/>
  <mergeCells count="11">
    <mergeCell ref="A1:D1"/>
    <mergeCell ref="A4:D4"/>
    <mergeCell ref="B19:D19"/>
    <mergeCell ref="B20:D20"/>
    <mergeCell ref="B21:D21"/>
    <mergeCell ref="B22:D22"/>
    <mergeCell ref="B35:D35"/>
    <mergeCell ref="B36:D36"/>
    <mergeCell ref="B41:D41"/>
    <mergeCell ref="B42:D42"/>
    <mergeCell ref="A43:D4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11</v>
      </c>
      <c r="D2" t="s" s="7">
        <v>31</v>
      </c>
      <c r="E2" t="s" s="8"/>
    </row>
    <row r="3">
      <c r="A3" t="s" s="3">
        <v>32</v>
      </c>
      <c r="B3"/>
      <c r="C3"/>
      <c r="D3"/>
      <c r="E3" t="s" s="8"/>
    </row>
    <row r="4">
      <c r="A4"/>
      <c r="B4"/>
      <c r="C4"/>
      <c r="D4"/>
      <c r="E4" t="s" s="8"/>
    </row>
    <row r="5">
      <c r="A5" t="s" s="9">
        <v>33</v>
      </c>
      <c r="B5"/>
      <c r="C5"/>
      <c r="D5"/>
      <c r="E5" t="s" s="8"/>
    </row>
    <row r="6">
      <c r="A6" t="s" s="4">
        <v>6</v>
      </c>
      <c r="B6"/>
      <c r="C6"/>
      <c r="D6"/>
      <c r="E6" t="s" s="8"/>
    </row>
    <row r="7">
      <c r="A7"/>
      <c r="B7" t="s">
        <v>34</v>
      </c>
      <c r="C7" s="10">
        <f>B2*0.98</f>
        <v>0.98</v>
      </c>
      <c r="D7" t="s">
        <v>11</v>
      </c>
      <c r="E7" t="s" s="8"/>
    </row>
    <row r="8">
      <c r="A8"/>
      <c r="B8" t="s">
        <v>35</v>
      </c>
      <c r="C8" s="10">
        <f>B2*0.02</f>
        <v>0.02</v>
      </c>
      <c r="D8" t="s">
        <v>8</v>
      </c>
      <c r="E8" t="s" s="8"/>
    </row>
    <row r="9">
      <c r="A9"/>
      <c r="B9"/>
      <c r="C9"/>
      <c r="D9"/>
      <c r="E9" t="s" s="8"/>
    </row>
    <row r="10">
      <c r="A10" t="s" s="11">
        <v>20</v>
      </c>
      <c r="B10" t="s" s="12">
        <v>36</v>
      </c>
      <c r="C10"/>
      <c r="D10"/>
      <c r="E10" t="s" s="8"/>
    </row>
    <row r="11">
      <c r="A11"/>
      <c r="B11" t="s">
        <v>34</v>
      </c>
      <c r="C11" s="10">
        <f>B2*0.98</f>
        <v>0.98</v>
      </c>
      <c r="D11" t="s">
        <v>11</v>
      </c>
      <c r="E11" t="s" s="8"/>
    </row>
    <row r="12">
      <c r="A12"/>
      <c r="B12" t="s">
        <v>35</v>
      </c>
      <c r="C12" s="10">
        <f>B2*0.02</f>
        <v>0.02</v>
      </c>
      <c r="D12" t="s">
        <v>8</v>
      </c>
      <c r="E12" t="s" s="8"/>
    </row>
    <row r="13">
      <c r="A13" t="s" s="13">
        <v>28</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2026-10-31T02:04:51Z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2026-10-31T02:04:51Z</dcterms:modified>
  <cp:revision>1</cp:revision>
</cp:coreProperties>
</file>