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ERRINE DE SAUMON AU COULIS DE " sheetId="1" r:id="rId1"/>
  </sheets>
</workbook>
</file>

<file path=xl/sharedStrings.xml><?xml version="1.0" encoding="utf-8"?>
<sst xmlns="http://schemas.openxmlformats.org/spreadsheetml/2006/main" count="33" uniqueCount="33">
  <si>
    <t>TERRINE DE SAUMON AU COULIS DE TOMATE</t>
  </si>
  <si>
    <t>Annotations</t>
  </si>
  <si>
    <t>Quantité souhaitée</t>
  </si>
  <si>
    <t>pc</t>
  </si>
  <si>
    <t>référence : 100 pc</t>
  </si>
  <si>
    <t>TERRINE DE SAUMON AU COULIS DE TOMATE  GRO_CDC_019</t>
  </si>
  <si>
    <t>Ingrédients</t>
  </si>
  <si>
    <t xml:space="preserve">    Beurre doux 82% MG plaquette</t>
  </si>
  <si>
    <t>kg</t>
  </si>
  <si>
    <t xml:space="preserve">    SAUMON congelé (entier) vidé sauvage 2-3kg Import</t>
  </si>
  <si>
    <t xml:space="preserve">    Filets calibrés colin lieu simple congélation</t>
  </si>
  <si>
    <t xml:space="preserve">    Crème fraîche épaisse 30% MG</t>
  </si>
  <si>
    <t xml:space="preserve">    OEUF (P) (conv.)</t>
  </si>
  <si>
    <t xml:space="preserve">    Fumet de Poisson déshydraté (Knorr Professional)</t>
  </si>
  <si>
    <t xml:space="preserve">    PERSIL PLAT (KG) (conv.)</t>
  </si>
  <si>
    <t xml:space="preserve">    Ciboulette ciselée IQF</t>
  </si>
  <si>
    <t xml:space="preserve">    ANETH (KG) (conv.)</t>
  </si>
  <si>
    <t xml:space="preserve">    Coulis de tomate cuisinée</t>
  </si>
  <si>
    <t xml:space="preserve">    BASILIC (KG) (conv.)</t>
  </si>
  <si>
    <t xml:space="preserve">    Ail haché IQF</t>
  </si>
  <si>
    <t xml:space="preserve">    Sel fin de cuisine</t>
  </si>
  <si>
    <t xml:space="preserve">    Poivre noir moulu</t>
  </si>
  <si>
    <t xml:space="preserve">    Piment de Cayenne</t>
  </si>
  <si>
    <t>1.</t>
  </si>
  <si>
    <t>2.</t>
  </si>
  <si>
    <t>3.</t>
  </si>
  <si>
    <t>4.</t>
  </si>
  <si>
    <t>5.</t>
  </si>
  <si>
    <t>6.</t>
  </si>
  <si>
    <t>Assaisonner le coulis de tomate — Dans une calotte, mixer le coulis de tomate, l'ail haché, le basilic, le sel fin et le poivre. Réserver au froid.</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</si>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</sst>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B2*0.0012</f>
        <v>0.12</v>
      </c>
      <c r="D6" t="s">
        <v>8</v>
      </c>
      <c r="E6" t="s" s="8"/>
    </row>
    <row r="7">
      <c r="A7"/>
      <c r="B7" t="s">
        <v>9</v>
      </c>
      <c r="C7" s="10">
        <f>B2*0.035</f>
        <v>3.5</v>
      </c>
      <c r="D7" t="s">
        <v>8</v>
      </c>
      <c r="E7" t="s" s="8"/>
    </row>
    <row r="8">
      <c r="A8"/>
      <c r="B8" t="s">
        <v>10</v>
      </c>
      <c r="C8" s="10">
        <f>B2*0.025</f>
        <v>2.5</v>
      </c>
      <c r="D8" t="s">
        <v>8</v>
      </c>
      <c r="E8" t="s" s="8"/>
    </row>
    <row r="9">
      <c r="A9"/>
      <c r="B9" t="s">
        <v>11</v>
      </c>
      <c r="C9" s="10">
        <f>B2*0.025</f>
        <v>2.5</v>
      </c>
      <c r="D9" t="s">
        <v>8</v>
      </c>
      <c r="E9" t="s" s="8"/>
    </row>
    <row r="10">
      <c r="A10"/>
      <c r="B10" t="s">
        <v>12</v>
      </c>
      <c r="C10" s="10">
        <f>B2*0.15</f>
        <v>15</v>
      </c>
      <c r="D10" t="s">
        <v>3</v>
      </c>
      <c r="E10" t="s" s="8"/>
    </row>
    <row r="11">
      <c r="A11"/>
      <c r="B11" t="s">
        <v>13</v>
      </c>
      <c r="C11" s="10">
        <f>B2*0.0003</f>
        <v>0.03</v>
      </c>
      <c r="D11" t="s">
        <v>8</v>
      </c>
      <c r="E11" t="s" s="8"/>
    </row>
    <row r="12">
      <c r="A12"/>
      <c r="B12" t="s">
        <v>14</v>
      </c>
      <c r="C12" s="10">
        <f>B2*0.0015</f>
        <v>0.15</v>
      </c>
      <c r="D12" t="s">
        <v>8</v>
      </c>
      <c r="E12" t="s" s="8"/>
    </row>
    <row r="13">
      <c r="A13"/>
      <c r="B13" t="s">
        <v>15</v>
      </c>
      <c r="C13" s="10">
        <f>B2*0.001</f>
        <v>0.1</v>
      </c>
      <c r="D13" t="s">
        <v>8</v>
      </c>
      <c r="E13" t="s" s="8"/>
    </row>
    <row r="14">
      <c r="A14"/>
      <c r="B14" t="s">
        <v>16</v>
      </c>
      <c r="C14" s="10">
        <f>B2*0.00075</f>
        <v>0.075</v>
      </c>
      <c r="D14" t="s">
        <v>8</v>
      </c>
      <c r="E14" t="s" s="8"/>
    </row>
    <row r="15">
      <c r="A15"/>
      <c r="B15" t="s">
        <v>17</v>
      </c>
      <c r="C15" s="10">
        <f>B2*0.028</f>
        <v>2.8</v>
      </c>
      <c r="D15" t="s">
        <v>8</v>
      </c>
      <c r="E15" t="s" s="8"/>
    </row>
    <row r="16">
      <c r="A16"/>
      <c r="B16" t="s">
        <v>18</v>
      </c>
      <c r="C16" s="10">
        <f>B2*0.0005</f>
        <v>0.05</v>
      </c>
      <c r="D16" t="s">
        <v>8</v>
      </c>
      <c r="E16" t="s" s="8"/>
    </row>
    <row r="17">
      <c r="A17"/>
      <c r="B17" t="s">
        <v>19</v>
      </c>
      <c r="C17" s="10">
        <f>B2*0.0005</f>
        <v>0.05</v>
      </c>
      <c r="D17" t="s">
        <v>8</v>
      </c>
      <c r="E17" t="s" s="8"/>
    </row>
    <row r="18">
      <c r="A18"/>
      <c r="B18" t="s">
        <v>20</v>
      </c>
      <c r="C18" s="10">
        <f>B2*0.00045</f>
        <v>0.045</v>
      </c>
      <c r="D18" t="s">
        <v>8</v>
      </c>
      <c r="E18" t="s" s="8"/>
    </row>
    <row r="19">
      <c r="A19"/>
      <c r="B19" t="s">
        <v>21</v>
      </c>
      <c r="C19" s="10">
        <f>B2*0.00008</f>
        <v>0.008</v>
      </c>
      <c r="D19" t="s">
        <v>8</v>
      </c>
      <c r="E19" t="s" s="8"/>
    </row>
    <row r="20">
      <c r="A20"/>
      <c r="B20" t="s">
        <v>22</v>
      </c>
      <c r="C20" s="10">
        <f>B2*0.00002</f>
        <v>0.002</v>
      </c>
      <c r="D20" t="s">
        <v>8</v>
      </c>
      <c r="E20" t="s" s="8"/>
    </row>
    <row r="21">
      <c r="A21"/>
      <c r="B21" t="s">
        <v>20</v>
      </c>
      <c r="C21" s="10">
        <f>B2*0.00006</f>
        <v>0.006</v>
      </c>
      <c r="D21" t="s">
        <v>8</v>
      </c>
      <c r="E21" t="s" s="8"/>
    </row>
    <row r="22">
      <c r="A22"/>
      <c r="B22" t="s">
        <v>21</v>
      </c>
      <c r="C22" s="10">
        <f>B2*0.00003</f>
        <v>0.003</v>
      </c>
      <c r="D22" t="s">
        <v>8</v>
      </c>
      <c r="E22" t="s" s="8"/>
    </row>
    <row r="23">
      <c r="A23"/>
      <c r="B23"/>
      <c r="C23"/>
      <c r="D23"/>
      <c r="E23" t="s" s="8"/>
    </row>
    <row r="24">
      <c r="A24" t="s" s="11">
        <v>23</v>
      </c>
      <c r="B24" t="inlineStr" s="12">
        <is>
          <t>Mise en place du poste de travail — Vérifier les D.L.C., peser les denrées, sélectionner le matériel nécessaire. Laver et désinfecter le matériel et le poste de travail en suivant les protocoles.</t>
        </is>
      </c>
      <c r="C24"/>
      <c r="D24"/>
      <c r="E24" t="s" s="8"/>
    </row>
    <row r="25">
      <c r="A25" t="s" s="11">
        <v>24</v>
      </c>
      <c r="B25" t="inlineStr" s="12">
        <is>
          <t>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t>
        </is>
      </c>
      <c r="C25"/>
      <c r="D25"/>
      <c r="E25" t="s" s="8"/>
    </row>
    <row r="26">
      <c r="A26"/>
      <c r="B26" t="s">
        <v>7</v>
      </c>
      <c r="C26" s="10">
        <f>B2*0.0012</f>
        <v>0.12</v>
      </c>
      <c r="D26" t="s">
        <v>8</v>
      </c>
      <c r="E26" t="s" s="8"/>
    </row>
    <row r="27">
      <c r="A27"/>
      <c r="B27" t="s">
        <v>17</v>
      </c>
      <c r="C27" s="10">
        <f>B2*0.028</f>
        <v>2.8</v>
      </c>
      <c r="D27" t="s">
        <v>8</v>
      </c>
      <c r="E27" t="s" s="8"/>
    </row>
    <row r="28">
      <c r="A28" t="s" s="11">
        <v>25</v>
      </c>
      <c r="B28" t="inlineStr" s="12">
        <is>
          <t>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t>
        </is>
      </c>
      <c r="C28"/>
      <c r="D28"/>
      <c r="E28" t="s" s="8"/>
    </row>
    <row r="29">
      <c r="A29"/>
      <c r="B29" t="s">
        <v>7</v>
      </c>
      <c r="C29" s="10">
        <f>B2*0.0012</f>
        <v>0.12</v>
      </c>
      <c r="D29" t="s">
        <v>8</v>
      </c>
      <c r="E29" t="s" s="8"/>
    </row>
    <row r="30">
      <c r="A30"/>
      <c r="B30" t="s">
        <v>9</v>
      </c>
      <c r="C30" s="10">
        <f>B2*0.035</f>
        <v>3.5</v>
      </c>
      <c r="D30" t="s">
        <v>8</v>
      </c>
      <c r="E30" t="s" s="8"/>
    </row>
    <row r="31">
      <c r="A31"/>
      <c r="B31" t="s">
        <v>10</v>
      </c>
      <c r="C31" s="10">
        <f>B2*0.025</f>
        <v>2.5</v>
      </c>
      <c r="D31" t="s">
        <v>8</v>
      </c>
      <c r="E31" t="s" s="8"/>
    </row>
    <row r="32">
      <c r="A32"/>
      <c r="B32" t="s">
        <v>11</v>
      </c>
      <c r="C32" s="10">
        <f>B2*0.025</f>
        <v>2.5</v>
      </c>
      <c r="D32" t="s">
        <v>8</v>
      </c>
      <c r="E32" t="s" s="8"/>
    </row>
    <row r="33">
      <c r="A33"/>
      <c r="B33" t="s">
        <v>13</v>
      </c>
      <c r="C33" s="10">
        <f>B2*0.0003</f>
        <v>0.03</v>
      </c>
      <c r="D33" t="s">
        <v>8</v>
      </c>
      <c r="E33" t="s" s="8"/>
    </row>
    <row r="34">
      <c r="A34"/>
      <c r="B34" t="s">
        <v>14</v>
      </c>
      <c r="C34" s="10">
        <f>B2*0.0015</f>
        <v>0.15</v>
      </c>
      <c r="D34" t="s">
        <v>8</v>
      </c>
      <c r="E34" t="s" s="8"/>
    </row>
    <row r="35">
      <c r="A35"/>
      <c r="B35" t="s">
        <v>15</v>
      </c>
      <c r="C35" s="10">
        <f>B2*0.001</f>
        <v>0.1</v>
      </c>
      <c r="D35" t="s">
        <v>8</v>
      </c>
      <c r="E35" t="s" s="8"/>
    </row>
    <row r="36">
      <c r="A36"/>
      <c r="B36" t="s">
        <v>16</v>
      </c>
      <c r="C36" s="10">
        <f>B2*0.00075</f>
        <v>0.075</v>
      </c>
      <c r="D36" t="s">
        <v>8</v>
      </c>
      <c r="E36" t="s" s="8"/>
    </row>
    <row r="37">
      <c r="A37"/>
      <c r="B37" t="s">
        <v>17</v>
      </c>
      <c r="C37" s="10">
        <f>B2*0.028</f>
        <v>2.8</v>
      </c>
      <c r="D37" t="s">
        <v>8</v>
      </c>
      <c r="E37" t="s" s="8"/>
    </row>
    <row r="38">
      <c r="A38"/>
      <c r="B38" t="s">
        <v>18</v>
      </c>
      <c r="C38" s="10">
        <f>B2*0.0005</f>
        <v>0.05</v>
      </c>
      <c r="D38" t="s">
        <v>8</v>
      </c>
      <c r="E38" t="s" s="8"/>
    </row>
    <row r="39">
      <c r="A39"/>
      <c r="B39" t="s">
        <v>19</v>
      </c>
      <c r="C39" s="10">
        <f>B2*0.0005</f>
        <v>0.05</v>
      </c>
      <c r="D39" t="s">
        <v>8</v>
      </c>
      <c r="E39" t="s" s="8"/>
    </row>
    <row r="40">
      <c r="A40"/>
      <c r="B40" t="s">
        <v>20</v>
      </c>
      <c r="C40" s="10">
        <f>B2*0.00045</f>
        <v>0.045</v>
      </c>
      <c r="D40" t="s">
        <v>8</v>
      </c>
      <c r="E40" t="s" s="8"/>
    </row>
    <row r="41">
      <c r="A41"/>
      <c r="B41" t="s">
        <v>21</v>
      </c>
      <c r="C41" s="10">
        <f>B2*0.00008</f>
        <v>0.008</v>
      </c>
      <c r="D41" t="s">
        <v>8</v>
      </c>
      <c r="E41" t="s" s="8"/>
    </row>
    <row r="42">
      <c r="A42"/>
      <c r="B42" t="s">
        <v>22</v>
      </c>
      <c r="C42" s="10">
        <f>B2*0.00002</f>
        <v>0.002</v>
      </c>
      <c r="D42" t="s">
        <v>8</v>
      </c>
      <c r="E42" t="s" s="8"/>
    </row>
    <row r="43">
      <c r="A43"/>
      <c r="B43" t="s">
        <v>20</v>
      </c>
      <c r="C43" s="10">
        <f>B2*0.00006</f>
        <v>0.006</v>
      </c>
      <c r="D43" t="s">
        <v>8</v>
      </c>
      <c r="E43" t="s" s="8"/>
    </row>
    <row r="44">
      <c r="A44"/>
      <c r="B44" t="s">
        <v>21</v>
      </c>
      <c r="C44" s="10">
        <f>B2*0.00003</f>
        <v>0.003</v>
      </c>
      <c r="D44" t="s">
        <v>8</v>
      </c>
      <c r="E44" t="s" s="8"/>
    </row>
    <row r="45">
      <c r="A45"/>
      <c r="B45" t="s">
        <v>12</v>
      </c>
      <c r="C45" s="10">
        <f>B2*0.15</f>
        <v>15</v>
      </c>
      <c r="D45" t="s">
        <v>3</v>
      </c>
      <c r="E45" t="s" s="8"/>
    </row>
    <row r="46">
      <c r="A46" t="s" s="11">
        <v>26</v>
      </c>
      <c r="B46" t="inlineStr" s="12">
        <is>
          <t>Garnir les moules — Garnir les moules avec la farce de poisson. Dans la moitié du moule, au centre de la terrine et sur toute sa longueur, disposer une lanière de filet de saumon en décor. Compléter le garnissage de la terrine. Lisser la surface de la farce.</t>
        </is>
      </c>
      <c r="C46"/>
      <c r="D46"/>
      <c r="E46" t="s" s="8"/>
    </row>
    <row r="47">
      <c r="A47" t="s" s="11">
        <v>27</v>
      </c>
      <c r="B47" t="inlineStr" s="12">
        <is>
          <t>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t>
        </is>
      </c>
      <c r="C47"/>
      <c r="D47"/>
      <c r="E47" t="s" s="8"/>
    </row>
    <row r="48">
      <c r="A48" t="s" s="11">
        <v>28</v>
      </c>
      <c r="B48" t="s" s="12">
        <v>29</v>
      </c>
      <c r="C48"/>
      <c r="D48"/>
      <c r="E48" t="s" s="8"/>
    </row>
    <row r="49">
      <c r="A49"/>
      <c r="B49" t="s">
        <v>18</v>
      </c>
      <c r="C49" s="10">
        <f>B2*0.0005</f>
        <v>0.05</v>
      </c>
      <c r="D49" t="s">
        <v>8</v>
      </c>
      <c r="E49" t="s" s="8"/>
    </row>
    <row r="50">
      <c r="A50"/>
      <c r="B50" t="s">
        <v>17</v>
      </c>
      <c r="C50" s="10">
        <f>B2*0.028</f>
        <v>2.8</v>
      </c>
      <c r="D50" t="s">
        <v>8</v>
      </c>
      <c r="E50" t="s" s="8"/>
    </row>
    <row r="51">
      <c r="A51"/>
      <c r="B51" t="s">
        <v>19</v>
      </c>
      <c r="C51" s="10">
        <f>B2*0.0005</f>
        <v>0.05</v>
      </c>
      <c r="D51" t="s">
        <v>8</v>
      </c>
      <c r="E51" t="s" s="8"/>
    </row>
    <row r="52">
      <c r="A52" t="s" s="11">
        <v>30</v>
      </c>
      <c r="B52" t="inlineStr" s="12">
        <is>
          <t>Dresser et servir — Trancher les terrines. Disposer une tranche de terrine de poisson par assiette. Napper le dessus de la terrine avec un peu de coulis de tomate. Décorer avec une feuille de persil plat.</t>
        </is>
      </c>
      <c r="C52"/>
      <c r="D52"/>
      <c r="E52" t="s" s="8"/>
    </row>
    <row r="53">
      <c r="A53" t="s" s="11">
        <v>31</v>
      </c>
      <c r="B53" t="inlineStr" s="12">
        <is>
          <t>Suggestions — On peut disposer quelques moules, des morceaux de surimi, etc., dans la farce, lors du montage des terrines. On peut accompagner la terrine avec diverses sauces, exemple : sauce verte, andalouse, etc.</t>
        </is>
      </c>
      <c r="C53"/>
      <c r="D53"/>
      <c r="E53" t="s" s="8"/>
    </row>
    <row r="54">
      <c r="A54" t="s" s="13">
        <v>32</v>
      </c>
      <c r="B54"/>
      <c r="C54"/>
      <c r="D54"/>
      <c r="E54" t="s" s="8"/>
    </row>
  </sheetData>
  <sheetProtection sheet="1" formatRows="0" formatColumns="0"/>
  <mergeCells count="11">
    <mergeCell ref="A1:D1"/>
    <mergeCell ref="A4:D4"/>
    <mergeCell ref="B24:D24"/>
    <mergeCell ref="B25:D25"/>
    <mergeCell ref="B28:D28"/>
    <mergeCell ref="B46:D46"/>
    <mergeCell ref="B47:D47"/>
    <mergeCell ref="B48:D48"/>
    <mergeCell ref="B52:D52"/>
    <mergeCell ref="B53:D53"/>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2026-10-31T00:07:45Z</dcterms:created>
  <dc:title>TERRINE DE SAUMON AU COULIS DE </dc:title>
  <dc:subject/>
  <dc:creator>CUIS.web</dc:creator>
  <cp:lastModifiedBy/>
  <cp:keywords/>
  <dc:description>Export automatique — moteur récursif d'origine : Bernard Vandendaele</dc:description>
  <cp:category/>
  <dc:language>en-US</dc:language>
  <dcterms:modified xsi:type="dcterms:W3CDTF">2026-10-31T00:07:45Z</dcterms:modified>
  <cp:revision>1</cp:revision>
</cp:coreProperties>
</file>