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HITI SUR ASSIÈTTE" sheetId="1" r:id="rId1"/>
    <sheet name="GÉNOISE CRÈME LÉGÈRE À L'ORANGE" sheetId="2" r:id="rId2"/>
    <sheet name="GÉNOISE CRÈME LÉGÈRE À L'OR (2)" sheetId="3" r:id="rId3"/>
    <sheet name="BISCUIT DUCHESSE (FEUILLES)" sheetId="4" r:id="rId4"/>
    <sheet name="BISCUIT DUCHESSE" sheetId="5" r:id="rId5"/>
    <sheet name="PUNCH CITRON" sheetId="6" r:id="rId6"/>
    <sheet name="RAFTISUC  (L)" sheetId="7" r:id="rId7"/>
    <sheet name="CRÈME LÉGÈRE À L'ORANGE" sheetId="8" r:id="rId8"/>
    <sheet name="CRÈME LÉGÈRE" sheetId="9" r:id="rId9"/>
    <sheet name="CRÈME PATISSIÈRE 1" sheetId="10" r:id="rId10"/>
    <sheet name="EXTRAIT D'ORANGE" sheetId="11" r:id="rId11"/>
    <sheet name="ORANGE (P)" sheetId="12" r:id="rId12"/>
    <sheet name="DÉCOR FRUIT (HIVER)" sheetId="13" r:id="rId13"/>
    <sheet name="PASSION (P/.)" sheetId="14" r:id="rId14"/>
    <sheet name="PASSION (P)" sheetId="15" r:id="rId15"/>
    <sheet name="DÉCOR COULIS FRUIT ROUGE" sheetId="16" r:id="rId16"/>
    <sheet name="COULIS DE FRUITS ROUGES" sheetId="17" r:id="rId17"/>
  </sheets>
</workbook>
</file>

<file path=xl/sharedStrings.xml><?xml version="1.0" encoding="utf-8"?>
<sst xmlns="http://schemas.openxmlformats.org/spreadsheetml/2006/main" count="99" uniqueCount="99">
  <si>
    <t>TAHITI SUR ASSIÈTTE</t>
  </si>
  <si>
    <t>Annotations</t>
  </si>
  <si>
    <t>Quantité souhaitée</t>
  </si>
  <si>
    <t>pc</t>
  </si>
  <si>
    <t>référence : 1 pc</t>
  </si>
  <si>
    <t>TAHITI SUR ASSIÈTTE  00001057</t>
  </si>
  <si>
    <t>Ingrédients</t>
  </si>
  <si>
    <t xml:space="preserve">    GÉNOISE CRÈME LÉGÈRE À L'ORANGE (PORTION) — voir l'onglet "GÉNOISE CRÈME LÉGÈRE À L'ORANGE"</t>
  </si>
  <si>
    <t xml:space="preserve">    DÉCOR FRUIT (HIVER) — voir l'onglet "DÉCOR FRUIT (HIVER)"</t>
  </si>
  <si>
    <t xml:space="preserve">    RUBAN SATIN BLANC (AU METRE)</t>
  </si>
  <si>
    <t xml:space="preserve">    DÉCOR COULIS FRUIT ROUGE — voir l'onglet "DÉCOR COULIS FRUIT ROUGE"</t>
  </si>
  <si>
    <t>CUIS.web — Portage du CUIS Clipper de 1992 par Palika &amp; Bernard Vandendaele (créateur du moteur récursif d'origine)</t>
  </si>
  <si>
    <t>GÉNOISE CRÈME LÉGÈRE À L'ORANGE (PORTION)</t>
  </si>
  <si>
    <t>Quantité totale à produire (cumulée)</t>
  </si>
  <si>
    <t>référence : 48 pc — lot unique couvrant tous les usages</t>
  </si>
  <si>
    <t>GÉNOISE CRÈME LÉGÈRE À L'ORANGE (PORTION)  00000568</t>
  </si>
  <si>
    <t xml:space="preserve">    GÉNOISE CRÈME LÉGÈRE À L'ORANGE (40 * 60 CM.) — voir l'onglet "GÉNOISE CRÈME LÉGÈRE À L'OR (2)"</t>
  </si>
  <si>
    <t>GÉNOISE CRÈME LÉGÈRE À L'ORANGE (40 * 60 CM.)</t>
  </si>
  <si>
    <t>référence : 1 pc — lot unique couvrant tous les usages</t>
  </si>
  <si>
    <t>GÉNOISE CRÈME LÉGÈRE À L'ORANGE (40 * 60 CM.)  00000886</t>
  </si>
  <si>
    <t xml:space="preserve">    BISCUIT DUCHESSE (FEUILLES) — voir l'onglet "BISCUIT DUCHESSE (FEUILLES)"</t>
  </si>
  <si>
    <t xml:space="preserve">    PUNCH CITRON — voir l'onglet "PUNCH CITRON"</t>
  </si>
  <si>
    <t>lt</t>
  </si>
  <si>
    <t xml:space="preserve">    CRÈME LÉGÈRE À L'ORANGE — voir l'onglet "CRÈME LÉGÈRE À L'ORANGE"</t>
  </si>
  <si>
    <t>kg</t>
  </si>
  <si>
    <t xml:space="preserve">    CREME FRAOECHE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</si>
  <si>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</si>
  <si>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</si>
  <si>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</si>
  <si>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</si>
  <si>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</si>
  <si>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</si>
  <si>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</si>
  <si>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</si>
  <si>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</si>
  <si>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</si>
  <si>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</si>
  <si>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PUNCH CITRON</t>
  </si>
  <si>
    <t>référence : 0,1 lt — lot unique couvrant tous les usages</t>
  </si>
  <si>
    <t>PUNCH CITRON  00000570</t>
  </si>
  <si>
    <t xml:space="preserve">    CITRON PULCO (JUS)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</si>
  <si>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</si>
  <si>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</si>
  <si>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</si>
  <si>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</si>
  <si>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</si>
  <si>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</si>
  <si>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CRÈME LÉGÈRE À L'ORANGE</t>
  </si>
  <si>
    <t>référence : 2,8 kg — lot unique couvrant tous les usages</t>
  </si>
  <si>
    <t>CRÈME LÉGÈRE À L'ORANGE  00000569</t>
  </si>
  <si>
    <t xml:space="preserve">    CRÈME LÉGÈRE — voir l'onglet "CRÈME LÉGÈRE"</t>
  </si>
  <si>
    <t xml:space="preserve">    EXTRAIT D'ORANGE — voir l'onglet "EXTRAIT D'ORANGE"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</si>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</sst>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worksheet" Target="worksheets/sheet15.xml"/>
<Relationship Id="rId16" Type="http://schemas.openxmlformats.org/officeDocument/2006/relationships/worksheet" Target="worksheets/sheet16.xml"/>
<Relationship Id="rId17" Type="http://schemas.openxmlformats.org/officeDocument/2006/relationships/worksheet" Target="worksheets/sheet17.xml"/>
<Relationship Id="rId18" Type="http://schemas.openxmlformats.org/officeDocument/2006/relationships/styles" Target="styles.xml"/>
<Relationship Id="rId1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B2*0.033</f>
        <v>0.033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13</v>
      </c>
      <c r="B2" s="12">
        <v>0.015625</v>
      </c>
      <c r="C2" t="s">
        <v>24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B2*0.6666666667</f>
        <v>0.010417</v>
      </c>
      <c r="D6" t="s">
        <v>22</v>
      </c>
      <c r="E6" t="s" s="8"/>
    </row>
    <row r="7">
      <c r="A7"/>
      <c r="B7" t="s">
        <v>34</v>
      </c>
      <c r="C7" s="10">
        <f>B2*0.1666666667</f>
        <v>0.002604</v>
      </c>
      <c r="D7" t="s">
        <v>24</v>
      </c>
      <c r="E7" t="s" s="8"/>
    </row>
    <row r="8">
      <c r="A8"/>
      <c r="B8" t="s">
        <v>61</v>
      </c>
      <c r="C8" s="10">
        <f>B2*6.6666666667</f>
        <v>0.104167</v>
      </c>
      <c r="D8" t="s">
        <v>3</v>
      </c>
      <c r="E8" t="s" s="8"/>
    </row>
    <row r="9">
      <c r="A9"/>
      <c r="B9" t="s">
        <v>62</v>
      </c>
      <c r="C9" s="10">
        <f>B2*0.0466666667</f>
        <v>0.000729</v>
      </c>
      <c r="D9" t="s">
        <v>24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13</v>
      </c>
      <c r="B2" s="12">
        <v>0.011458</v>
      </c>
      <c r="C2" t="s">
        <v>24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B2*0.6</f>
        <v>0.006875</v>
      </c>
      <c r="D6" t="s">
        <v>24</v>
      </c>
      <c r="E6" t="s" s="8"/>
    </row>
    <row r="7">
      <c r="A7"/>
      <c r="B7" t="s">
        <v>67</v>
      </c>
      <c r="C7" s="10">
        <f>B2*2.4096385542</f>
        <v>0.02761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68</v>
      </c>
      <c r="B1"/>
      <c r="C1"/>
      <c r="D1"/>
      <c r="E1" t="s" s="3">
        <v>1</v>
      </c>
    </row>
    <row r="2">
      <c r="A2" t="s" s="4">
        <v>13</v>
      </c>
      <c r="B2" s="12">
        <v>0.02761</v>
      </c>
      <c r="C2" t="s">
        <v>3</v>
      </c>
      <c r="D2" t="s" s="7">
        <v>69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71</v>
      </c>
      <c r="C6" s="10">
        <f>B2*1</f>
        <v>0.02761</v>
      </c>
      <c r="D6" t="s">
        <v>24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73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74</v>
      </c>
      <c r="C6" s="10">
        <f>B2*1</f>
        <v>1</v>
      </c>
      <c r="D6" t="s">
        <v>3</v>
      </c>
      <c r="E6" t="s" s="8"/>
    </row>
    <row r="7">
      <c r="A7"/>
      <c r="B7" t="s">
        <v>75</v>
      </c>
      <c r="C7" s="10">
        <f>B2*1</f>
        <v>1</v>
      </c>
      <c r="D7" t="s">
        <v>3</v>
      </c>
      <c r="E7" t="s" s="8"/>
    </row>
    <row r="8">
      <c r="A8"/>
      <c r="B8" t="s">
        <v>76</v>
      </c>
      <c r="C8" s="10">
        <f>B2*1</f>
        <v>1</v>
      </c>
      <c r="D8" t="s">
        <v>3</v>
      </c>
      <c r="E8" t="s" s="8"/>
    </row>
    <row r="9">
      <c r="A9"/>
      <c r="B9" t="s">
        <v>77</v>
      </c>
      <c r="C9" s="10">
        <f>B2*1</f>
        <v>1</v>
      </c>
      <c r="D9" t="s">
        <v>3</v>
      </c>
      <c r="E9" t="s" s="8"/>
    </row>
    <row r="10">
      <c r="A10"/>
      <c r="B10" t="s">
        <v>78</v>
      </c>
      <c r="C10" s="10">
        <f>B2*2</f>
        <v>2</v>
      </c>
      <c r="D10" t="s">
        <v>3</v>
      </c>
      <c r="E10" t="s" s="8"/>
    </row>
    <row r="11">
      <c r="A11"/>
      <c r="B11" t="s">
        <v>79</v>
      </c>
      <c r="C11" s="10">
        <f>B2*1</f>
        <v>1</v>
      </c>
      <c r="D11" t="s">
        <v>3</v>
      </c>
      <c r="E11" t="s" s="8"/>
    </row>
    <row r="12">
      <c r="A12"/>
      <c r="B12" t="s">
        <v>80</v>
      </c>
      <c r="C12" s="10">
        <f>B2*1</f>
        <v>1</v>
      </c>
      <c r="D12" t="s">
        <v>3</v>
      </c>
      <c r="E12" t="s" s="8"/>
    </row>
    <row r="13">
      <c r="A13"/>
      <c r="B13" t="s">
        <v>81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11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83</v>
      </c>
      <c r="E2" t="s" s="8"/>
    </row>
    <row r="3">
      <c r="A3"/>
      <c r="B3"/>
      <c r="C3"/>
      <c r="D3"/>
      <c r="E3" t="s" s="8"/>
    </row>
    <row r="4">
      <c r="A4" t="s" s="9">
        <v>84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85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86</v>
      </c>
      <c r="B1"/>
      <c r="C1"/>
      <c r="D1"/>
      <c r="E1" t="s" s="3">
        <v>1</v>
      </c>
    </row>
    <row r="2">
      <c r="A2" t="s" s="4">
        <v>13</v>
      </c>
      <c r="B2" s="12">
        <v>0.25</v>
      </c>
      <c r="C2" t="s">
        <v>3</v>
      </c>
      <c r="D2" t="s" s="7">
        <v>87</v>
      </c>
      <c r="E2" t="s" s="8"/>
    </row>
    <row r="3">
      <c r="A3"/>
      <c r="B3"/>
      <c r="C3"/>
      <c r="D3"/>
      <c r="E3" t="s" s="8"/>
    </row>
    <row r="4">
      <c r="A4" t="s" s="9">
        <v>88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89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90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91</v>
      </c>
      <c r="E2" t="s" s="8"/>
    </row>
    <row r="3">
      <c r="A3"/>
      <c r="B3"/>
      <c r="C3"/>
      <c r="D3"/>
      <c r="E3" t="s" s="8"/>
    </row>
    <row r="4">
      <c r="A4" t="s" s="9">
        <v>92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93</v>
      </c>
      <c r="C6" s="10">
        <f>B2*1</f>
        <v>1</v>
      </c>
      <c r="D6" t="s">
        <v>22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94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22</v>
      </c>
      <c r="D2" t="s" s="7">
        <v>95</v>
      </c>
      <c r="E2" t="s" s="8"/>
    </row>
    <row r="3">
      <c r="A3"/>
      <c r="B3"/>
      <c r="C3"/>
      <c r="D3"/>
      <c r="E3" t="s" s="8"/>
    </row>
    <row r="4">
      <c r="A4" t="s" s="9">
        <v>96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97</v>
      </c>
      <c r="C6" s="10">
        <f>B2*0.3333333333</f>
        <v>0.333333</v>
      </c>
      <c r="D6" t="s">
        <v>22</v>
      </c>
      <c r="E6" t="s" s="8"/>
    </row>
    <row r="7">
      <c r="A7"/>
      <c r="B7" t="s">
        <v>98</v>
      </c>
      <c r="C7" s="10">
        <f>B2*0.3333333333</f>
        <v>0.333333</v>
      </c>
      <c r="D7" t="s">
        <v>22</v>
      </c>
      <c r="E7" t="s" s="8"/>
    </row>
    <row r="8">
      <c r="A8"/>
      <c r="B8" t="s">
        <v>41</v>
      </c>
      <c r="C8" s="10">
        <f>B2*0.3333333333</f>
        <v>0.333333</v>
      </c>
      <c r="D8" t="s">
        <v>22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B2*0.0208333333</f>
        <v>0.020833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0.020833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B2*3</f>
        <v>0.0625</v>
      </c>
      <c r="D6" t="s">
        <v>3</v>
      </c>
      <c r="E6" t="s" s="8"/>
    </row>
    <row r="7">
      <c r="A7"/>
      <c r="B7" t="s">
        <v>21</v>
      </c>
      <c r="C7" s="10">
        <f>B2*0.4</f>
        <v>0.008333</v>
      </c>
      <c r="D7" t="s">
        <v>22</v>
      </c>
      <c r="E7" t="s" s="8"/>
    </row>
    <row r="8">
      <c r="A8"/>
      <c r="B8" t="s">
        <v>23</v>
      </c>
      <c r="C8" s="10">
        <f>B2*2.8</f>
        <v>0.058333</v>
      </c>
      <c r="D8" t="s">
        <v>24</v>
      </c>
      <c r="E8" t="s" s="8"/>
    </row>
    <row r="9">
      <c r="A9"/>
      <c r="B9" t="s">
        <v>25</v>
      </c>
      <c r="C9" s="10">
        <f>B2*0.5</f>
        <v>0.010417</v>
      </c>
      <c r="D9" t="s">
        <v>22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13</v>
      </c>
      <c r="B2" s="12">
        <v>0.0625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B2*0.69</f>
        <v>0.043125</v>
      </c>
      <c r="D6" t="s">
        <v>24</v>
      </c>
      <c r="E6" t="s" s="8"/>
    </row>
    <row r="7">
      <c r="A7"/>
      <c r="B7" t="s">
        <v>29</v>
      </c>
      <c r="C7" s="10">
        <f>B2*1</f>
        <v>0.0625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0.043125</v>
      </c>
      <c r="C2" t="s">
        <v>24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B2*8.6956521739</f>
        <v>0.375</v>
      </c>
      <c r="D6" t="s">
        <v>3</v>
      </c>
      <c r="E6" t="s" s="8"/>
    </row>
    <row r="7">
      <c r="A7"/>
      <c r="B7" t="s">
        <v>34</v>
      </c>
      <c r="C7" s="10">
        <f>B2*0.2173913043</f>
        <v>0.009375</v>
      </c>
      <c r="D7" t="s">
        <v>24</v>
      </c>
      <c r="E7" t="s" s="8"/>
    </row>
    <row r="8">
      <c r="A8"/>
      <c r="B8" t="s">
        <v>35</v>
      </c>
      <c r="C8" s="10">
        <f>B2*0.2173913043</f>
        <v>0.009375</v>
      </c>
      <c r="D8" t="s">
        <v>24</v>
      </c>
      <c r="E8" t="s" s="8"/>
    </row>
    <row r="9">
      <c r="A9"/>
      <c r="B9" t="s">
        <v>36</v>
      </c>
      <c r="C9" s="10">
        <f>B2*0.0869565217</f>
        <v>0.00375</v>
      </c>
      <c r="D9" t="s">
        <v>24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13</v>
      </c>
      <c r="B2" s="12">
        <v>0.008333</v>
      </c>
      <c r="C2" t="s">
        <v>22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0.004167</v>
      </c>
      <c r="D6" t="s">
        <v>22</v>
      </c>
      <c r="E6" t="s" s="8"/>
    </row>
    <row r="7">
      <c r="A7"/>
      <c r="B7" t="s">
        <v>41</v>
      </c>
      <c r="C7" s="10">
        <f>B2*0.5</f>
        <v>0.004167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13</v>
      </c>
      <c r="B2" s="12">
        <v>0.3375</v>
      </c>
      <c r="C2" t="s">
        <v>22</v>
      </c>
      <c r="D2" t="s" s="7">
        <v>43</v>
      </c>
      <c r="E2" t="s" s="8"/>
    </row>
    <row r="3">
      <c r="A3" t="s" s="3">
        <v>44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45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46</v>
      </c>
      <c r="C7" s="10">
        <f>B2*1</f>
        <v>0.3375</v>
      </c>
      <c r="D7" t="s">
        <v>24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13</v>
      </c>
      <c r="B2" s="12">
        <v>0.058333</v>
      </c>
      <c r="C2" t="s">
        <v>24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B2*0.8035714286</f>
        <v>0.046875</v>
      </c>
      <c r="D6" t="s">
        <v>24</v>
      </c>
      <c r="E6" t="s" s="8"/>
    </row>
    <row r="7">
      <c r="A7"/>
      <c r="B7" t="s">
        <v>51</v>
      </c>
      <c r="C7" s="10">
        <f>B2*0.1964285714</f>
        <v>0.011458</v>
      </c>
      <c r="D7" t="s">
        <v>24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13</v>
      </c>
      <c r="B2" s="12">
        <v>0.046875</v>
      </c>
      <c r="C2" t="s">
        <v>24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B2*0.3333333333</f>
        <v>0.015625</v>
      </c>
      <c r="D6" t="s">
        <v>24</v>
      </c>
      <c r="E6" t="s" s="8"/>
    </row>
    <row r="7">
      <c r="A7"/>
      <c r="B7" t="s">
        <v>56</v>
      </c>
      <c r="C7" s="10">
        <f>B2*4.4444444444</f>
        <v>0.208333</v>
      </c>
      <c r="D7" t="s">
        <v>3</v>
      </c>
      <c r="E7" t="s" s="8"/>
    </row>
    <row r="8">
      <c r="A8"/>
      <c r="B8" t="s">
        <v>25</v>
      </c>
      <c r="C8" s="10">
        <f>B2*0.6666666667</f>
        <v>0.03125</v>
      </c>
      <c r="D8" t="s">
        <v>22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