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<sst xmlns="http://schemas.openxmlformats.org/spreadsheetml/2006/main" count="92" uniqueCount="92">
  <si>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</si>
  <si>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</si>
  <si>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CONCOMBRE AU YAOURT (TZATZIKI)</t>
  </si>
  <si>
    <t>Code</t>
  </si>
  <si>
    <t>GRO_CDC_017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</si>
  <si>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</si>
  <si>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</si>
  <si>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</si>
  <si>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</si>
  <si>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</si>
  <si>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</si>
  <si>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</si>
  <si>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</si>
  <si>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</si>
  <si>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</si>
  <si>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</si>
  <si>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</si>
  <si>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</si>
  <si>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</si>
  <si>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</si>
  <si>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</si>
  <si>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</si>
  <si>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</si>
  <si>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</si>
  <si>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</si>
  <si>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</si>
  <si>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</si>
  <si>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</si>
  <si>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</si>
  <si>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</si>
  <si>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</si>
  <si>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EPI-PAPRIKA</t>
  </si>
  <si>
    <t>Paprika en poudre</t>
  </si>
  <si>
    <t>Épices en poudre et graines</t>
  </si>
  <si>
    <t>kg</t>
  </si>
  <si>
    <t>EPI-POIVRE-BLAN</t>
  </si>
  <si>
    <t>Poivre blanc moulu</t>
  </si>
  <si>
    <t>RNME101403</t>
  </si>
  <si>
    <t>Huile olive vierge extra bidon 5L</t>
  </si>
  <si>
    <t>Assaisonnements et corps gras</t>
  </si>
  <si>
    <t>u</t>
  </si>
  <si>
    <t>PF-YAOURT-NAT-5K</t>
  </si>
  <si>
    <t>Yaourt nature au lait entier 5kg</t>
  </si>
  <si>
    <t>Produits laitiers et œufs</t>
  </si>
  <si>
    <t>RNM17710123</t>
  </si>
  <si>
    <t>AIL frais France cat.I 60-80mm</t>
  </si>
  <si>
    <t>Légumes</t>
  </si>
  <si>
    <t>RNM0560123</t>
  </si>
  <si>
    <t>CONCOMBRE France cat.I 500-600g colis de 12</t>
  </si>
  <si>
    <t>RNM1950160</t>
  </si>
  <si>
    <t>MENTHE France botte</t>
  </si>
  <si>
    <t>bte</t>
  </si>
  <si>
    <t>SEL-FIN</t>
  </si>
  <si>
    <t>Sel fin de cuisine</t>
  </si>
  <si>
    <t>Sels et condiments de base</t>
  </si>
  <si>
    <t>Total</t>
  </si>
  <si>
    <t>Niveau</t>
  </si>
  <si>
    <t>Composant</t>
  </si>
  <si>
    <t>Type</t>
  </si>
  <si>
    <t>Quantité (pour 100 pc)</t>
  </si>
  <si>
    <t>recette</t>
  </si>
  <si>
    <t>Entrées froides collectivité</t>
  </si>
  <si>
    <t xml:space="preserve">    ↳ CONCOMBRE France cat.I 500-600g colis de 12</t>
  </si>
  <si>
    <t>matiere</t>
  </si>
  <si>
    <t xml:space="preserve">    ↳ AIL frais France cat.I 60-80mm</t>
  </si>
  <si>
    <t xml:space="preserve">    ↳ MENTHE (KG)</t>
  </si>
  <si>
    <t>Conversions diverses</t>
  </si>
  <si>
    <t xml:space="preserve">        ↳ MENTHE France botte</t>
  </si>
  <si>
    <t xml:space="preserve">    ↳ Yaourt nature au lait entier 5kg</t>
  </si>
  <si>
    <t xml:space="preserve">    ↳ HUILE OLIVE (L)</t>
  </si>
  <si>
    <t>lt</t>
  </si>
  <si>
    <t xml:space="preserve">        ↳ Huile olive vierge extra bidon 5L</t>
  </si>
  <si>
    <t xml:space="preserve">    ↳ Paprika en poudre</t>
  </si>
  <si>
    <t xml:space="preserve">    ↳ Sel fin de cuisine</t>
  </si>
  <si>
    <t xml:space="preserve">    ↳ Poivre blanc moulu</t>
  </si>
  <si>
    <t>Recette</t>
  </si>
  <si>
    <t>#</t>
  </si>
  <si>
    <t>Verbe</t>
  </si>
  <si>
    <t>Étape</t>
  </si>
  <si>
    <t>Précision technique</t>
  </si>
  <si>
    <t>Durée</t>
  </si>
  <si>
    <t>Dresser — Servir en ravier. Saupoudrer d'une petite pincée de paprika et de menthe fraîche ciselée.</t>
  </si>
  <si>
    <t>Fiche technique — CONCOMBRE AU YAOURT (TZATZIKI)</t>
  </si>
  <si>
    <t>CONCOMBRE AU YAOURT (TZATZIKI)  GRO_CDC_017</t>
  </si>
  <si>
    <t>1.</t>
  </si>
  <si>
    <t>2.</t>
  </si>
  <si>
    <t xml:space="preserve">    MENTHE (KG) (conv.)</t>
  </si>
  <si>
    <t xml:space="preserve">    HUILE OLIVE (L)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</si>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</sst>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16.6565</v>
      </c>
    </row>
    <row r="12">
      <c r="A12" t="s" s="3">
        <v>16</v>
      </c>
      <c r="B12" s="4">
        <v>0.166565</v>
      </c>
    </row>
    <row r="13">
      <c r="A13"/>
      <c r="B13"/>
    </row>
    <row r="14">
      <c r="A14" t="s" s="5">
        <v>17</v>
      </c>
      <c r="B14" t="s" s="5">
        <v>14</v>
      </c>
    </row>
    <row r="15">
      <c r="A15" t="s" s="5">
        <v>18</v>
      </c>
      <c r="B15" s="6">
        <v>16.6565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0.04</v>
      </c>
      <c r="E7" s="11">
        <f>D7*$B$2</f>
        <v>0.04</v>
      </c>
      <c r="F7" t="s">
        <v>34</v>
      </c>
      <c r="G7" s="4">
        <f>E7*9.5</f>
        <v>0.38</v>
      </c>
    </row>
    <row r="8">
      <c r="A8" t="s">
        <v>35</v>
      </c>
      <c r="B8" t="s">
        <v>36</v>
      </c>
      <c r="C8" t="s">
        <v>33</v>
      </c>
      <c r="D8" s="9">
        <v>0.01</v>
      </c>
      <c r="E8" s="11">
        <f>D8*$B$2</f>
        <v>0.01</v>
      </c>
      <c r="F8" t="s">
        <v>34</v>
      </c>
      <c r="G8" s="4">
        <f>E8*14.8</f>
        <v>0.148</v>
      </c>
    </row>
    <row r="9">
      <c r="A9" t="s">
        <v>37</v>
      </c>
      <c r="B9" t="s">
        <v>38</v>
      </c>
      <c r="C9" t="s">
        <v>39</v>
      </c>
      <c r="D9" s="9">
        <v>0.025</v>
      </c>
      <c r="E9" s="11">
        <f>D9*$B$2</f>
        <v>0.025</v>
      </c>
      <c r="F9" t="s">
        <v>40</v>
      </c>
      <c r="G9" s="4">
        <f>E9*65.22</f>
        <v>1.6305</v>
      </c>
    </row>
    <row r="10">
      <c r="A10" t="s">
        <v>41</v>
      </c>
      <c r="B10" t="s">
        <v>42</v>
      </c>
      <c r="C10" t="s">
        <v>43</v>
      </c>
      <c r="D10" s="9">
        <v>6.25</v>
      </c>
      <c r="E10" s="11">
        <f>D10*$B$2</f>
        <v>6.25</v>
      </c>
      <c r="F10" t="s">
        <v>34</v>
      </c>
      <c r="G10" s="4">
        <f>E10*0</f>
        <v>0</v>
      </c>
    </row>
    <row r="11">
      <c r="A11" t="s">
        <v>44</v>
      </c>
      <c r="B11" t="s">
        <v>45</v>
      </c>
      <c r="C11" t="s">
        <v>46</v>
      </c>
      <c r="D11" s="9">
        <v>0.075</v>
      </c>
      <c r="E11" s="11">
        <f>D11*$B$2</f>
        <v>0.075</v>
      </c>
      <c r="F11" t="s">
        <v>34</v>
      </c>
      <c r="G11" s="4">
        <f>E11*6.5</f>
        <v>0.4875</v>
      </c>
    </row>
    <row r="12">
      <c r="A12" t="s">
        <v>47</v>
      </c>
      <c r="B12" t="s">
        <v>48</v>
      </c>
      <c r="C12" t="s">
        <v>46</v>
      </c>
      <c r="D12" s="9">
        <v>10</v>
      </c>
      <c r="E12" s="11">
        <f>D12*$B$2</f>
        <v>10</v>
      </c>
      <c r="F12" t="s">
        <v>24</v>
      </c>
      <c r="G12" s="4">
        <f>E12*1</f>
        <v>10</v>
      </c>
    </row>
    <row r="13">
      <c r="A13" t="s">
        <v>49</v>
      </c>
      <c r="B13" t="s">
        <v>50</v>
      </c>
      <c r="C13" t="s">
        <v>46</v>
      </c>
      <c r="D13" s="9">
        <v>1</v>
      </c>
      <c r="E13" s="11">
        <f>D13*$B$2</f>
        <v>1</v>
      </c>
      <c r="F13" t="s">
        <v>51</v>
      </c>
      <c r="G13" s="4">
        <f>E13*4</f>
        <v>4</v>
      </c>
    </row>
    <row r="14">
      <c r="A14" t="s">
        <v>52</v>
      </c>
      <c r="B14" t="s">
        <v>53</v>
      </c>
      <c r="C14" t="s">
        <v>54</v>
      </c>
      <c r="D14" s="9">
        <v>0.03</v>
      </c>
      <c r="E14" s="11">
        <f>D14*$B$2</f>
        <v>0.03</v>
      </c>
      <c r="F14" t="s">
        <v>34</v>
      </c>
      <c r="G14" s="4">
        <f>E14*0.35</f>
        <v>0.0105</v>
      </c>
    </row>
    <row r="15">
      <c r="A15"/>
      <c r="B15"/>
      <c r="C15"/>
      <c r="D15"/>
      <c r="E15"/>
      <c r="F15" t="s" s="3">
        <v>55</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63</v>
      </c>
      <c r="D3" s="11">
        <v>10</v>
      </c>
      <c r="E3" t="s">
        <v>34</v>
      </c>
      <c r="F3" t="s">
        <v>46</v>
      </c>
    </row>
    <row r="4">
      <c r="A4">
        <v>1</v>
      </c>
      <c r="B4" t="s">
        <v>64</v>
      </c>
      <c r="C4" t="s">
        <v>63</v>
      </c>
      <c r="D4" s="11">
        <v>0.075</v>
      </c>
      <c r="E4" t="s">
        <v>34</v>
      </c>
      <c r="F4" t="s">
        <v>46</v>
      </c>
    </row>
    <row r="5">
      <c r="A5">
        <v>1</v>
      </c>
      <c r="B5" t="s">
        <v>65</v>
      </c>
      <c r="C5" t="s">
        <v>60</v>
      </c>
      <c r="D5" s="11">
        <v>0.03</v>
      </c>
      <c r="E5" t="s">
        <v>34</v>
      </c>
      <c r="F5" t="s">
        <v>66</v>
      </c>
    </row>
    <row r="6">
      <c r="A6">
        <v>2</v>
      </c>
      <c r="B6" t="s">
        <v>67</v>
      </c>
      <c r="C6" t="s">
        <v>63</v>
      </c>
      <c r="D6" s="11">
        <v>1</v>
      </c>
      <c r="E6" t="s">
        <v>51</v>
      </c>
      <c r="F6" t="s">
        <v>46</v>
      </c>
    </row>
    <row r="7">
      <c r="A7">
        <v>1</v>
      </c>
      <c r="B7" t="s">
        <v>68</v>
      </c>
      <c r="C7" t="s">
        <v>63</v>
      </c>
      <c r="D7" s="11">
        <v>6.25</v>
      </c>
      <c r="E7" t="s">
        <v>34</v>
      </c>
      <c r="F7" t="s">
        <v>43</v>
      </c>
    </row>
    <row r="8">
      <c r="A8">
        <v>1</v>
      </c>
      <c r="B8" t="s">
        <v>69</v>
      </c>
      <c r="C8" t="s">
        <v>60</v>
      </c>
      <c r="D8" s="11">
        <v>0.125</v>
      </c>
      <c r="E8" t="s">
        <v>70</v>
      </c>
      <c r="F8" t="s">
        <v>66</v>
      </c>
    </row>
    <row r="9">
      <c r="A9">
        <v>2</v>
      </c>
      <c r="B9" t="s">
        <v>71</v>
      </c>
      <c r="C9" t="s">
        <v>63</v>
      </c>
      <c r="D9" s="11">
        <v>0.025</v>
      </c>
      <c r="E9" t="s">
        <v>40</v>
      </c>
      <c r="F9" t="s">
        <v>39</v>
      </c>
    </row>
    <row r="10">
      <c r="A10">
        <v>1</v>
      </c>
      <c r="B10" t="s">
        <v>72</v>
      </c>
      <c r="C10" t="s">
        <v>63</v>
      </c>
      <c r="D10" s="11">
        <v>0.04</v>
      </c>
      <c r="E10" t="s">
        <v>34</v>
      </c>
      <c r="F10" t="s">
        <v>33</v>
      </c>
    </row>
    <row r="11">
      <c r="A11">
        <v>1</v>
      </c>
      <c r="B11" t="s">
        <v>73</v>
      </c>
      <c r="C11" t="s">
        <v>63</v>
      </c>
      <c r="D11" s="11">
        <v>0.03</v>
      </c>
      <c r="E11" t="s">
        <v>34</v>
      </c>
      <c r="F11" t="s">
        <v>54</v>
      </c>
    </row>
    <row r="12">
      <c r="A12">
        <v>1</v>
      </c>
      <c r="B12" t="s">
        <v>74</v>
      </c>
      <c r="C12" t="s">
        <v>63</v>
      </c>
      <c r="D12" s="11">
        <v>0.01</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végétaux suivant la procédure. Épépiner les concombres. Au coupe-légumes, émincer finement ou tailler les concombres en dés. Réserver au froid dans 1 bac GN 1/1 H 200 en polycarbonate muni d'une grille égouttoir. Dégermer l'ail. Au mixeur, hacher l'ail. Réserver. Ciseler les feuilles de menthe. Réserver au froid.</t>
        </is>
      </c>
      <c r="E3" t="s" s="13"/>
      <c r="F3"/>
    </row>
    <row r="4">
      <c r="A4" t="s">
        <v>2</v>
      </c>
      <c r="B4">
        <v>3</v>
      </c>
      <c r="C4"/>
      <c r="D4" t="inlineStr" s="13">
        <is>
          <t>Confectionner la sauce au yaourt — Pour faciliter le mélange, dans un bac en polycarbonate ou une bassine assez grande pour contenir l'ensemble des éléments, dépoter les yaourts nature. Ajouter le jus de citron, l'huile d'olive, la menthe ciselée, le sel et le poivre. Mélanger et émulsionner au fouet tous les éléments de la sauce. Rectifier l'assaisonnement.</t>
        </is>
      </c>
      <c r="E4" t="s" s="13"/>
      <c r="F4"/>
    </row>
    <row r="5">
      <c r="A5" t="s">
        <v>2</v>
      </c>
      <c r="B5">
        <v>4</v>
      </c>
      <c r="C5"/>
      <c r="D5" t="inlineStr" s="13">
        <is>
          <t>Assaisonner — Adjoindre les cubes ou l'émincé de concombre à la sauce. Mélanger intimement. Mettre au point l'assaisonnement. Réserver dans un bac en polycarbonate GN 2/1 H 200. Couvrir et stocker au froid à +3°C au moins une heure avant de dresser.</t>
        </is>
      </c>
      <c r="E5" t="s" s="13"/>
      <c r="F5"/>
    </row>
    <row r="6">
      <c r="A6" t="s">
        <v>2</v>
      </c>
      <c r="B6">
        <v>5</v>
      </c>
      <c r="C6"/>
      <c r="D6" t="s" s="13">
        <v>81</v>
      </c>
      <c r="E6" t="s" s="13"/>
      <c r="F6"/>
    </row>
    <row r="7">
      <c r="A7" t="s">
        <v>2</v>
      </c>
      <c r="B7">
        <v>6</v>
      </c>
      <c r="C7"/>
      <c r="D7" t="inlineStr" s="13">
        <is>
          <t>Commentaires — Dans le Bassin Méditerranéen et le Proche Orient, le concombre au yaourt est un plat traditionnel (tzatzikis en grec, dans le cacik turc on y ajoute de l'aneth, etc.).</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7">
        <v>82</v>
      </c>
      <c r="B1"/>
      <c r="C1"/>
      <c r="D1"/>
    </row>
    <row r="2">
      <c r="A2" t="str" s="14">
        <f>"GRO_CDC_017 · GRO.ENT.FR · référence : "&amp;Besoins!B3&amp;" "&amp;Besoins!C3&amp;" · multiplicateur réglable sur la feuille ""Besoins"""</f>
        <v>GRO_CDC_017 · GRO.ENT.FR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Désinfecter le matériel et le poste de travail suivant les protocoles.</v>
      </c>
      <c r="C5"/>
      <c r="D5"/>
    </row>
    <row r="6">
      <c r="A6" t="s" s="16">
        <v>85</v>
      </c>
      <c r="B6" t="str" s="13">
        <f>Procedure!D3</f>
        <v>Préparations préliminaires — Éplucher, laver et désinfecter les végétaux suivant la procédure. Épépiner les concombres. Au coupe-légumes, émincer finement ou tailler les concombres en dés. Réserver au froid dans 1 bac GN 1/1 H 200 en polycarbonate muni d'une grille égouttoir. Dégermer l'ail. Au mixeur, hacher l'ail. Réserver. Ciseler les feuilles de menthe. Réserver au froid.</v>
      </c>
      <c r="C6"/>
      <c r="D6"/>
    </row>
    <row r="7">
      <c r="A7"/>
      <c r="B7" t="str">
        <f>Besoins!B12</f>
        <v>CONCOMBRE France cat.I 500-600g colis de 12</v>
      </c>
      <c r="C7" s="11">
        <f>Besoins!E12</f>
        <v>10</v>
      </c>
      <c r="D7" t="str">
        <f>Besoins!F12</f>
        <v>kg</v>
      </c>
    </row>
    <row r="8">
      <c r="A8"/>
      <c r="B8" t="str">
        <f>Besoins!B11</f>
        <v>AIL frais France cat.I 60-80mm</v>
      </c>
      <c r="C8" s="11">
        <f>Besoins!E11</f>
        <v>0.075</v>
      </c>
      <c r="D8" t="str">
        <f>Besoins!F11</f>
        <v>kg</v>
      </c>
    </row>
    <row r="9">
      <c r="A9"/>
      <c r="B9" t="s">
        <v>86</v>
      </c>
      <c r="C9" s="11">
        <f>'Besoins'!$B$2*0.03</f>
        <v>0.03</v>
      </c>
      <c r="D9" t="s">
        <v>34</v>
      </c>
    </row>
    <row r="10">
      <c r="A10"/>
      <c r="B10" t="str">
        <f>Besoins!B10</f>
        <v>Yaourt nature au lait entier 5kg</v>
      </c>
      <c r="C10" s="11">
        <f>Besoins!E10</f>
        <v>6.25</v>
      </c>
      <c r="D10" t="str">
        <f>Besoins!F10</f>
        <v>kg</v>
      </c>
    </row>
    <row r="11">
      <c r="A11"/>
      <c r="B11" t="s">
        <v>87</v>
      </c>
      <c r="C11" s="11">
        <f>'Besoins'!$B$2*0.125</f>
        <v>0.125</v>
      </c>
      <c r="D11" t="s">
        <v>70</v>
      </c>
    </row>
    <row r="12">
      <c r="A12"/>
      <c r="B12" t="str">
        <f>Besoins!B7</f>
        <v>Paprika en poudre</v>
      </c>
      <c r="C12" s="11">
        <f>Besoins!E7</f>
        <v>0.04</v>
      </c>
      <c r="D12" t="str">
        <f>Besoins!F7</f>
        <v>kg</v>
      </c>
    </row>
    <row r="13">
      <c r="A13" t="s" s="16">
        <v>88</v>
      </c>
      <c r="B13" t="str" s="13">
        <f>Procedure!D4</f>
        <v>Confectionner la sauce au yaourt — Pour faciliter le mélange, dans un bac en polycarbonate ou une bassine assez grande pour contenir l'ensemble des éléments, dépoter les yaourts nature. Ajouter le jus de citron, l'huile d'olive, la menthe ciselée, le sel et le poivre. Mélanger et émulsionner au fouet tous les éléments de la sauce. Rectifier l'assaisonnement.</v>
      </c>
      <c r="C13"/>
      <c r="D13"/>
    </row>
    <row r="14">
      <c r="A14"/>
      <c r="B14" t="str">
        <f>Besoins!B12</f>
        <v>CONCOMBRE France cat.I 500-600g colis de 12</v>
      </c>
      <c r="C14" s="11">
        <f>Besoins!E12</f>
        <v>10</v>
      </c>
      <c r="D14" t="str">
        <f>Besoins!F12</f>
        <v>kg</v>
      </c>
    </row>
    <row r="15">
      <c r="A15"/>
      <c r="B15" t="str">
        <f>Besoins!B11</f>
        <v>AIL frais France cat.I 60-80mm</v>
      </c>
      <c r="C15" s="11">
        <f>Besoins!E11</f>
        <v>0.075</v>
      </c>
      <c r="D15" t="str">
        <f>Besoins!F11</f>
        <v>kg</v>
      </c>
    </row>
    <row r="16">
      <c r="A16"/>
      <c r="B16" t="s">
        <v>86</v>
      </c>
      <c r="C16" s="11">
        <f>'Besoins'!$B$2*0.03</f>
        <v>0.03</v>
      </c>
      <c r="D16" t="s">
        <v>34</v>
      </c>
    </row>
    <row r="17">
      <c r="A17"/>
      <c r="B17" t="str">
        <f>Besoins!B10</f>
        <v>Yaourt nature au lait entier 5kg</v>
      </c>
      <c r="C17" s="11">
        <f>Besoins!E10</f>
        <v>6.25</v>
      </c>
      <c r="D17" t="str">
        <f>Besoins!F10</f>
        <v>kg</v>
      </c>
    </row>
    <row r="18">
      <c r="A18"/>
      <c r="B18" t="s">
        <v>87</v>
      </c>
      <c r="C18" s="11">
        <f>'Besoins'!$B$2*0.125</f>
        <v>0.125</v>
      </c>
      <c r="D18" t="s">
        <v>70</v>
      </c>
    </row>
    <row r="19">
      <c r="A19"/>
      <c r="B19" t="str">
        <f>Besoins!B7</f>
        <v>Paprika en poudre</v>
      </c>
      <c r="C19" s="11">
        <f>Besoins!E7</f>
        <v>0.04</v>
      </c>
      <c r="D19" t="str">
        <f>Besoins!F7</f>
        <v>kg</v>
      </c>
    </row>
    <row r="20">
      <c r="A20"/>
      <c r="B20" t="str">
        <f>Besoins!B14</f>
        <v>Sel fin de cuisine</v>
      </c>
      <c r="C20" s="11">
        <f>Besoins!E14</f>
        <v>0.03</v>
      </c>
      <c r="D20" t="str">
        <f>Besoins!F14</f>
        <v>kg</v>
      </c>
    </row>
    <row r="21">
      <c r="A21"/>
      <c r="B21" t="str">
        <f>Besoins!B8</f>
        <v>Poivre blanc moulu</v>
      </c>
      <c r="C21" s="11">
        <f>Besoins!E8</f>
        <v>0.01</v>
      </c>
      <c r="D21" t="str">
        <f>Besoins!F8</f>
        <v>kg</v>
      </c>
    </row>
    <row r="22">
      <c r="A22" t="s" s="16">
        <v>89</v>
      </c>
      <c r="B22" t="str" s="13">
        <f>Procedure!D5</f>
        <v>Assaisonner — Adjoindre les cubes ou l'émincé de concombre à la sauce. Mélanger intimement. Mettre au point l'assaisonnement. Réserver dans un bac en polycarbonate GN 2/1 H 200. Couvrir et stocker au froid à +3°C au moins une heure avant de dresser.</v>
      </c>
      <c r="C22"/>
      <c r="D22"/>
    </row>
    <row r="23">
      <c r="A23" t="s" s="16">
        <v>90</v>
      </c>
      <c r="B23" t="str" s="13">
        <f>Procedure!D6</f>
        <v>Dresser — Servir en ravier. Saupoudrer d'une petite pincée de paprika et de menthe fraîche ciselée.</v>
      </c>
      <c r="C23"/>
      <c r="D23"/>
    </row>
    <row r="24">
      <c r="A24" t="s" s="16">
        <v>91</v>
      </c>
      <c r="B24" t="str" s="13">
        <f>Procedure!D7</f>
        <v>Commentaires — Dans le Bassin Méditerranéen et le Proche Orient, le concombre au yaourt est un plat traditionnel (tzatzikis en grec, dans le cacik turc on y ajoute de l'aneth, etc.).</v>
      </c>
      <c r="C24"/>
      <c r="D24"/>
    </row>
    <row r="25">
      <c r="A25"/>
      <c r="B25"/>
      <c r="C25"/>
      <c r="D25"/>
    </row>
    <row r="26">
      <c r="A26" t="s" s="17">
        <v>21</v>
      </c>
      <c r="B26"/>
      <c r="C26"/>
      <c r="D26"/>
    </row>
  </sheetData>
  <sheetProtection sheet="1" formatRows="0" formatColumns="0"/>
  <mergeCells count="10">
    <mergeCell ref="A1:D1"/>
    <mergeCell ref="A2:D2"/>
    <mergeCell ref="A4:D4"/>
    <mergeCell ref="B5:D5"/>
    <mergeCell ref="B6:D6"/>
    <mergeCell ref="B13:D13"/>
    <mergeCell ref="B22:D22"/>
    <mergeCell ref="B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2026-09-15T23:17:41Z</dcterms:created>
  <dc:title>CONCOMBRE AU YAOURT (TZATZIKI)</dc:title>
  <dc:subject/>
  <dc:creator>CUIS.web</dc:creator>
  <cp:lastModifiedBy/>
  <cp:keywords/>
  <dc:description>Export automatique — moteur récursif d'origine : Bernard Vandendaele</dc:description>
  <cp:category/>
  <dc:language>en-US</dc:language>
  <dcterms:modified xsi:type="dcterms:W3CDTF">2026-09-15T23:17:41Z</dcterms:modified>
  <cp:revision>1</cp:revision>
</cp:coreProperties>
</file>