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<sst xmlns="http://schemas.openxmlformats.org/spreadsheetml/2006/main" count="87" uniqueCount="87">
  <si>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</si>
  <si>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</si>
  <si>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TOMATE ET MOZZARELLA PARFUMÉES AU BASILIC</t>
  </si>
  <si>
    <t>Code</t>
  </si>
  <si>
    <t>GRO_CDC_016</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</si>
  <si>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</si>
  <si>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</si>
  <si>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</si>
  <si>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</si>
  <si>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</si>
  <si>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</si>
  <si>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</si>
  <si>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</si>
  <si>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</si>
  <si>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</si>
  <si>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</si>
  <si>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</si>
  <si>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</si>
  <si>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</si>
  <si>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</si>
  <si>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</si>
  <si>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</si>
  <si>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</si>
  <si>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</si>
  <si>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</si>
  <si>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</si>
  <si>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</si>
  <si>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</si>
  <si>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</si>
  <si>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</si>
  <si>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</si>
  <si>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</si>
  <si>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</si>
  <si>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</si>
  <si>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</si>
  <si>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</si>
  <si>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</si>
  <si>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</si>
  <si>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</si>
  <si>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MOZZA-TRANCHE</t>
  </si>
  <si>
    <t>Mozzarella tranchée fraîche</t>
  </si>
  <si>
    <t>Fromages de base cuisine</t>
  </si>
  <si>
    <t>RNM3980160</t>
  </si>
  <si>
    <t>BASILIC France botte</t>
  </si>
  <si>
    <t>Légumes</t>
  </si>
  <si>
    <t>bte</t>
  </si>
  <si>
    <t>SEL-FIN</t>
  </si>
  <si>
    <t>Sel fin de cuisine</t>
  </si>
  <si>
    <t>Sels et condiments de base</t>
  </si>
  <si>
    <t>RNMS00865</t>
  </si>
  <si>
    <t>Tomates en dés surgelées IQF</t>
  </si>
  <si>
    <t>Légumes surgelés</t>
  </si>
  <si>
    <t>Total</t>
  </si>
  <si>
    <t>Niveau</t>
  </si>
  <si>
    <t>Composant</t>
  </si>
  <si>
    <t>Type</t>
  </si>
  <si>
    <t>Quantité (pour 100 pc)</t>
  </si>
  <si>
    <t>recette</t>
  </si>
  <si>
    <t>Entrées froides collectivité</t>
  </si>
  <si>
    <t xml:space="preserve">    ↳ Tomates en dés surgelées IQF</t>
  </si>
  <si>
    <t>matiere</t>
  </si>
  <si>
    <t xml:space="preserve">    ↳ Mozzarella tranchée fraîche</t>
  </si>
  <si>
    <t xml:space="preserve">    ↳ BASILIC (KG)</t>
  </si>
  <si>
    <t>Conversions diverses</t>
  </si>
  <si>
    <t xml:space="preserve">        ↳ BASILIC France botte</t>
  </si>
  <si>
    <t xml:space="preserve">    ↳ HUILE OLIVE (L)</t>
  </si>
  <si>
    <t>lt</t>
  </si>
  <si>
    <t xml:space="preserve">        ↳ Huile olive vierge extra bidon 5L</t>
  </si>
  <si>
    <t xml:space="preserve">    ↳ Sel fin de cuisine</t>
  </si>
  <si>
    <t xml:space="preserve">    ↳ Poivre noir moulu</t>
  </si>
  <si>
    <t>Recette</t>
  </si>
  <si>
    <t>#</t>
  </si>
  <si>
    <t>Verbe</t>
  </si>
  <si>
    <t>Étape</t>
  </si>
  <si>
    <t>Précision technique</t>
  </si>
  <si>
    <t>Durée</t>
  </si>
  <si>
    <t>Trancher la mozzarella — Égoutter la mozzarella. Trancher en rondelles régulières d'environ 10g pièce, de même épaisseur que les tranches de tomates.</t>
  </si>
  <si>
    <t>Fiche technique — TOMATE ET MOZZARELLA PARFUMÉES AU BASILIC</t>
  </si>
  <si>
    <t>TOMATE ET MOZZARELLA PARFUMÉES AU BASILIC  GRO_CDC_016</t>
  </si>
  <si>
    <t>1.</t>
  </si>
  <si>
    <t>2.</t>
  </si>
  <si>
    <t xml:space="preserve">    BASILIC (KG) (conv.)</t>
  </si>
  <si>
    <t>3.</t>
  </si>
  <si>
    <t xml:space="preserve">    HUILE OLIVE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</si>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</sst>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148.38611666667</v>
      </c>
    </row>
    <row r="12">
      <c r="A12" t="s" s="3">
        <v>16</v>
      </c>
      <c r="B12" s="4">
        <v>1.4838611666667</v>
      </c>
    </row>
    <row r="13">
      <c r="A13"/>
      <c r="B13"/>
    </row>
    <row r="14">
      <c r="A14" t="s" s="5">
        <v>17</v>
      </c>
      <c r="B14" t="s" s="5">
        <v>14</v>
      </c>
    </row>
    <row r="15">
      <c r="A15" t="s" s="5">
        <v>18</v>
      </c>
      <c r="B15" s="6">
        <v>148.38611666667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0.12</v>
      </c>
      <c r="E8" s="11">
        <f>D8*$B$2</f>
        <v>0.12</v>
      </c>
      <c r="F8" t="s">
        <v>38</v>
      </c>
      <c r="G8" s="4">
        <f>E8*65.22</f>
        <v>7.8264</v>
      </c>
    </row>
    <row r="9">
      <c r="A9" t="s">
        <v>39</v>
      </c>
      <c r="B9" t="s">
        <v>40</v>
      </c>
      <c r="C9" t="s">
        <v>41</v>
      </c>
      <c r="D9" s="9">
        <v>5</v>
      </c>
      <c r="E9" s="11">
        <f>D9*$B$2</f>
        <v>5</v>
      </c>
      <c r="F9" t="s">
        <v>34</v>
      </c>
      <c r="G9" s="4">
        <f>E9*9.5</f>
        <v>47.5</v>
      </c>
    </row>
    <row r="10">
      <c r="A10" t="s">
        <v>42</v>
      </c>
      <c r="B10" t="s">
        <v>43</v>
      </c>
      <c r="C10" t="s">
        <v>44</v>
      </c>
      <c r="D10" s="9">
        <v>13.333333</v>
      </c>
      <c r="E10" s="11">
        <f>D10*$B$2</f>
        <v>13.333333</v>
      </c>
      <c r="F10" t="s">
        <v>45</v>
      </c>
      <c r="G10" s="4">
        <f>E10*5.000000125</f>
        <v>66.666667</v>
      </c>
    </row>
    <row r="11">
      <c r="A11" t="s">
        <v>46</v>
      </c>
      <c r="B11" t="s">
        <v>47</v>
      </c>
      <c r="C11" t="s">
        <v>48</v>
      </c>
      <c r="D11" s="9">
        <v>0.073</v>
      </c>
      <c r="E11" s="11">
        <f>D11*$B$2</f>
        <v>0.073</v>
      </c>
      <c r="F11" t="s">
        <v>34</v>
      </c>
      <c r="G11" s="4">
        <f>E11*0.35</f>
        <v>0.02555</v>
      </c>
    </row>
    <row r="12">
      <c r="A12" t="s">
        <v>49</v>
      </c>
      <c r="B12" t="s">
        <v>50</v>
      </c>
      <c r="C12" t="s">
        <v>51</v>
      </c>
      <c r="D12" s="9">
        <v>9</v>
      </c>
      <c r="E12" s="11">
        <f>D12*$B$2</f>
        <v>9</v>
      </c>
      <c r="F12" t="s">
        <v>34</v>
      </c>
      <c r="G12" s="4">
        <f>E12*2.92</f>
        <v>26.28</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1">
        <v>100</v>
      </c>
      <c r="E2" t="s">
        <v>24</v>
      </c>
      <c r="F2" t="s">
        <v>58</v>
      </c>
    </row>
    <row r="3">
      <c r="A3">
        <v>1</v>
      </c>
      <c r="B3" t="s">
        <v>59</v>
      </c>
      <c r="C3" t="s">
        <v>60</v>
      </c>
      <c r="D3" s="11">
        <v>9</v>
      </c>
      <c r="E3" t="s">
        <v>34</v>
      </c>
      <c r="F3" t="s">
        <v>51</v>
      </c>
    </row>
    <row r="4">
      <c r="A4">
        <v>1</v>
      </c>
      <c r="B4" t="s">
        <v>61</v>
      </c>
      <c r="C4" t="s">
        <v>60</v>
      </c>
      <c r="D4" s="11">
        <v>5</v>
      </c>
      <c r="E4" t="s">
        <v>34</v>
      </c>
      <c r="F4" t="s">
        <v>41</v>
      </c>
    </row>
    <row r="5">
      <c r="A5">
        <v>1</v>
      </c>
      <c r="B5" t="s">
        <v>62</v>
      </c>
      <c r="C5" t="s">
        <v>57</v>
      </c>
      <c r="D5" s="11">
        <v>0.4</v>
      </c>
      <c r="E5" t="s">
        <v>34</v>
      </c>
      <c r="F5" t="s">
        <v>63</v>
      </c>
    </row>
    <row r="6">
      <c r="A6">
        <v>2</v>
      </c>
      <c r="B6" t="s">
        <v>64</v>
      </c>
      <c r="C6" t="s">
        <v>60</v>
      </c>
      <c r="D6" s="11">
        <v>13.333</v>
      </c>
      <c r="E6" t="s">
        <v>45</v>
      </c>
      <c r="F6" t="s">
        <v>44</v>
      </c>
    </row>
    <row r="7">
      <c r="A7">
        <v>1</v>
      </c>
      <c r="B7" t="s">
        <v>65</v>
      </c>
      <c r="C7" t="s">
        <v>57</v>
      </c>
      <c r="D7" s="11">
        <v>0.6</v>
      </c>
      <c r="E7" t="s">
        <v>66</v>
      </c>
      <c r="F7" t="s">
        <v>63</v>
      </c>
    </row>
    <row r="8">
      <c r="A8">
        <v>2</v>
      </c>
      <c r="B8" t="s">
        <v>67</v>
      </c>
      <c r="C8" t="s">
        <v>60</v>
      </c>
      <c r="D8" s="11">
        <v>0.12</v>
      </c>
      <c r="E8" t="s">
        <v>38</v>
      </c>
      <c r="F8" t="s">
        <v>37</v>
      </c>
    </row>
    <row r="9">
      <c r="A9">
        <v>1</v>
      </c>
      <c r="B9" t="s">
        <v>68</v>
      </c>
      <c r="C9" t="s">
        <v>60</v>
      </c>
      <c r="D9" s="11">
        <v>0.073</v>
      </c>
      <c r="E9" t="s">
        <v>34</v>
      </c>
      <c r="F9" t="s">
        <v>48</v>
      </c>
    </row>
    <row r="10">
      <c r="A10">
        <v>1</v>
      </c>
      <c r="B10" t="s">
        <v>69</v>
      </c>
      <c r="C10" t="s">
        <v>60</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Laver et désinfecter les tomates et le basilic suivant la procédure. Équeuter les tomates, les couper en tranches régulières d'environ 1cm. Réserver au froid dans un bac GN 1/1 H 65 muni d'une grille égouttoir. Effeuiller le basilic. Réserver une partie des feuilles entières pour le décor et ciseler grossièrement le reste.</t>
        </is>
      </c>
      <c r="E3" t="s" s="13"/>
      <c r="F3"/>
    </row>
    <row r="4">
      <c r="A4" t="s">
        <v>2</v>
      </c>
      <c r="B4">
        <v>3</v>
      </c>
      <c r="C4"/>
      <c r="D4" t="inlineStr" s="13">
        <is>
          <t>Faire macérer le basilic — Dans un récipient hermétique, verser l'huile d'olive sur le basilic ciselé. Laisser macérer au froid à couvert au moins 1 heure, afin que l'huile s'imprègne du parfum du basilic.</t>
        </is>
      </c>
      <c r="E4" t="s" s="13"/>
      <c r="F4"/>
    </row>
    <row r="5">
      <c r="A5" t="s">
        <v>2</v>
      </c>
      <c r="B5">
        <v>4</v>
      </c>
      <c r="C5"/>
      <c r="D5" t="s" s="13">
        <v>76</v>
      </c>
      <c r="E5" t="s" s="13"/>
      <c r="F5"/>
    </row>
    <row r="6">
      <c r="A6" t="s">
        <v>2</v>
      </c>
      <c r="B6">
        <v>5</v>
      </c>
      <c r="C6"/>
      <c r="D6" t="inlineStr" s="13">
        <is>
          <t>Dresser — Sur assiette ou plat, alterner en rosace les tranches de tomate et de mozzarella. Assaisonner de sel et napper de l'huile d'olive parfumée au basilic. Décorer avec quelques feuilles de basilic frais entières.</t>
        </is>
      </c>
      <c r="E6" t="s" s="13"/>
      <c r="F6"/>
    </row>
    <row r="7">
      <c r="A7" t="s">
        <v>2</v>
      </c>
      <c r="B7">
        <v>6</v>
      </c>
      <c r="C7"/>
      <c r="D7" t="inlineStr" s="13">
        <is>
          <t>Commentaires — Le poivre du moulin peut être ajouté au moment du service, selon préférence. Une variante consiste à trancher la mozzarella plus finement pour un dressage en éventail plutôt qu'en rosace.</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77</v>
      </c>
      <c r="B1"/>
      <c r="C1"/>
      <c r="D1"/>
    </row>
    <row r="2">
      <c r="A2" t="str" s="14">
        <f>"GRO_CDC_016 · GRO.ENT.FR · référence : "&amp;Besoins!B3&amp;" "&amp;Besoins!C3&amp;" · multiplicateur réglable sur la feuille ""Besoins"""</f>
        <v>GRO_CDC_016 · GRO.ENT.FR · référence : 100 pc · multiplicateur réglable sur la feuille </v>
      </c>
      <c r="B2"/>
      <c r="C2"/>
      <c r="D2"/>
    </row>
    <row r="3">
      <c r="A3"/>
      <c r="B3"/>
      <c r="C3"/>
      <c r="D3"/>
    </row>
    <row r="4">
      <c r="A4" t="s" s="15">
        <v>78</v>
      </c>
      <c r="B4"/>
      <c r="C4"/>
      <c r="D4"/>
    </row>
    <row r="5">
      <c r="A5" t="s" s="16">
        <v>79</v>
      </c>
      <c r="B5" t="str" s="13">
        <f>Procedure!D2</f>
        <v>Mise en place du poste de travail — Vérifier les D.L.C., peser les denrées, sélectionner le matériel. Désinfecter le matériel et le poste de travail suivant les protocoles.</v>
      </c>
      <c r="C5"/>
      <c r="D5"/>
    </row>
    <row r="6">
      <c r="A6" t="s" s="16">
        <v>80</v>
      </c>
      <c r="B6" t="str" s="13">
        <f>Procedure!D3</f>
        <v>Préparations préliminaires — Laver et désinfecter les tomates et le basilic suivant la procédure. Équeuter les tomates, les couper en tranches régulières d'environ 1cm. Réserver au froid dans un bac GN 1/1 H 65 muni d'une grille égouttoir. Effeuiller le basilic. Réserver une partie des feuilles entières pour le décor et ciseler grossièrement le reste.</v>
      </c>
      <c r="C6"/>
      <c r="D6"/>
    </row>
    <row r="7">
      <c r="A7"/>
      <c r="B7" t="str">
        <f>Besoins!B12</f>
        <v>Tomates en dés surgelées IQF</v>
      </c>
      <c r="C7" s="11">
        <f>Besoins!E12</f>
        <v>9</v>
      </c>
      <c r="D7" t="str">
        <f>Besoins!F12</f>
        <v>kg</v>
      </c>
    </row>
    <row r="8">
      <c r="A8"/>
      <c r="B8" t="s">
        <v>81</v>
      </c>
      <c r="C8" s="11">
        <f>'Besoins'!$B$2*0.4</f>
        <v>0.4</v>
      </c>
      <c r="D8" t="s">
        <v>34</v>
      </c>
    </row>
    <row r="9">
      <c r="A9" t="s" s="16">
        <v>82</v>
      </c>
      <c r="B9" t="str" s="13">
        <f>Procedure!D4</f>
        <v>Faire macérer le basilic — Dans un récipient hermétique, verser l'huile d'olive sur le basilic ciselé. Laisser macérer au froid à couvert au moins 1 heure, afin que l'huile s'imprègne du parfum du basilic.</v>
      </c>
      <c r="C9"/>
      <c r="D9"/>
    </row>
    <row r="10">
      <c r="A10"/>
      <c r="B10" t="s">
        <v>83</v>
      </c>
      <c r="C10" s="11">
        <f>'Besoins'!$B$2*0.6</f>
        <v>0.6</v>
      </c>
      <c r="D10" t="s">
        <v>66</v>
      </c>
    </row>
    <row r="11">
      <c r="A11" t="s" s="16">
        <v>84</v>
      </c>
      <c r="B11" t="str" s="13">
        <f>Procedure!D5</f>
        <v>Trancher la mozzarella — Égoutter la mozzarella. Trancher en rondelles régulières d'environ 10g pièce, de même épaisseur que les tranches de tomates.</v>
      </c>
      <c r="C11"/>
      <c r="D11"/>
    </row>
    <row r="12">
      <c r="A12"/>
      <c r="B12" t="str">
        <f>Besoins!B9</f>
        <v>Mozzarella tranchée fraîche</v>
      </c>
      <c r="C12" s="11">
        <f>Besoins!E9</f>
        <v>5</v>
      </c>
      <c r="D12" t="str">
        <f>Besoins!F9</f>
        <v>kg</v>
      </c>
    </row>
    <row r="13">
      <c r="A13" t="s" s="16">
        <v>85</v>
      </c>
      <c r="B13" t="str" s="13">
        <f>Procedure!D6</f>
        <v>Dresser — Sur assiette ou plat, alterner en rosace les tranches de tomate et de mozzarella. Assaisonner de sel et napper de l'huile d'olive parfumée au basilic. Décorer avec quelques feuilles de basilic frais entières.</v>
      </c>
      <c r="C13"/>
      <c r="D13"/>
    </row>
    <row r="14">
      <c r="A14"/>
      <c r="B14" t="str">
        <f>Besoins!B11</f>
        <v>Sel fin de cuisine</v>
      </c>
      <c r="C14" s="11">
        <f>Besoins!E11</f>
        <v>0.073</v>
      </c>
      <c r="D14" t="str">
        <f>Besoins!F11</f>
        <v>kg</v>
      </c>
    </row>
    <row r="15">
      <c r="A15"/>
      <c r="B15" t="s">
        <v>83</v>
      </c>
      <c r="C15" s="11">
        <f>'Besoins'!$B$2*0.6</f>
        <v>0.6</v>
      </c>
      <c r="D15" t="s">
        <v>66</v>
      </c>
    </row>
    <row r="16">
      <c r="A16" t="s" s="16">
        <v>86</v>
      </c>
      <c r="B16" t="str" s="13">
        <f>Procedure!D7</f>
        <v>Commentaires — Le poivre du moulin peut être ajouté au moment du service, selon préférence. Une variante consiste à trancher la mozzarella plus finement pour un dressage en éventail plutôt qu'en rosace.</v>
      </c>
      <c r="C16"/>
      <c r="D16"/>
    </row>
    <row r="17">
      <c r="A17"/>
      <c r="B17"/>
      <c r="C17"/>
      <c r="D17"/>
    </row>
    <row r="18">
      <c r="A18" t="s" s="17">
        <v>21</v>
      </c>
      <c r="B18"/>
      <c r="C18"/>
      <c r="D18"/>
    </row>
  </sheetData>
  <sheetProtection sheet="1" formatRows="0" formatColumns="0"/>
  <mergeCells count="10">
    <mergeCell ref="A1:D1"/>
    <mergeCell ref="A2:D2"/>
    <mergeCell ref="A4:D4"/>
    <mergeCell ref="B5:D5"/>
    <mergeCell ref="B6:D6"/>
    <mergeCell ref="B9:D9"/>
    <mergeCell ref="B11:D11"/>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2026-09-15T22:22:44Z</dcterms:created>
  <dc:title>TOMATE ET MOZZARELLA PARFUMÉES </dc:title>
  <dc:subject/>
  <dc:creator>CUIS.web</dc:creator>
  <cp:lastModifiedBy/>
  <cp:keywords/>
  <dc:description>Export automatique — moteur récursif d'origine : Bernard Vandendaele</dc:description>
  <cp:category/>
  <dc:language>en-US</dc:language>
  <dcterms:modified xsi:type="dcterms:W3CDTF">2026-09-15T22:22:44Z</dcterms:modified>
  <cp:revision>1</cp:revision>
</cp:coreProperties>
</file>