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<sst xmlns="http://schemas.openxmlformats.org/spreadsheetml/2006/main" count="87" uniqueCount="87">
  <si>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</si>
  <si>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</si>
  <si>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TOMATE ET MOZZARELLA PARFUMÉES AU BASILIC</t>
  </si>
  <si>
    <t>Code</t>
  </si>
  <si>
    <t>GRO_CDC_016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</si>
  <si>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</si>
  <si>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</si>
  <si>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</si>
  <si>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</si>
  <si>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</si>
  <si>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</si>
  <si>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</si>
  <si>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</si>
  <si>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</si>
  <si>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</si>
  <si>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</si>
  <si>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</si>
  <si>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</si>
  <si>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</si>
  <si>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</si>
  <si>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</si>
  <si>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</si>
  <si>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</si>
  <si>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</si>
  <si>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</si>
  <si>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</si>
  <si>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</si>
  <si>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</si>
  <si>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</si>
  <si>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</si>
  <si>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</si>
  <si>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</si>
  <si>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</si>
  <si>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</si>
  <si>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</si>
  <si>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</si>
  <si>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</si>
  <si>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</si>
  <si>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</si>
  <si>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</si>
  <si>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</si>
  <si>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</si>
  <si>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</si>
  <si>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</si>
  <si>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</si>
  <si>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</si>
  <si>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</si>
  <si>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</si>
  <si>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</si>
  <si>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</si>
  <si>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</si>
  <si>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</si>
  <si>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</si>
  <si>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</si>
  <si>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</si>
  <si>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</si>
  <si>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</si>
  <si>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</si>
  <si>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</si>
  <si>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Tomates en dés surgelées IQF</t>
  </si>
  <si>
    <t>matiere</t>
  </si>
  <si>
    <t xml:space="preserve">    ↳ Mozzarella tranchée fraîche</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</si>
  <si>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</si>
  <si>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</si>
  <si>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</si>
  <si>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</si>
  <si>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</si>
  <si>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</si>
  <si>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</si>
  <si>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</si>
  <si>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</si>
  <si>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</si>
  <si>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</si>
  <si>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</si>
  <si>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</si>
  <si>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</si>
  <si>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Trancher la mozzarella — Égoutter la mozzarella. Trancher en rondelles régulières d'environ 10g pièce, de même épaisseur que les tranches de tomates.</t>
  </si>
  <si>
    <t>Fiche technique — TOMATE ET MOZZARELLA PARFUMÉES AU BASILIC</t>
  </si>
  <si>
    <t>TOMATE ET MOZZARELLA PARFUMÉES AU BASILIC  GRO_CDC_016</t>
  </si>
  <si>
    <t>1.</t>
  </si>
  <si>
    <t>2.</t>
  </si>
  <si>
    <t xml:space="preserve">    BASILIC (KG) (conv.)</t>
  </si>
  <si>
    <t>3.</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</si>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</sst>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148.38611666667</v>
      </c>
    </row>
    <row r="12">
      <c r="A12" t="s" s="3">
        <v>16</v>
      </c>
      <c r="B12" s="4">
        <v>1.4838611666667</v>
      </c>
    </row>
    <row r="13">
      <c r="A13"/>
      <c r="B13"/>
    </row>
    <row r="14">
      <c r="A14" t="s" s="5">
        <v>17</v>
      </c>
      <c r="B14" t="s" s="5">
        <v>14</v>
      </c>
    </row>
    <row r="15">
      <c r="A15" t="s" s="5">
        <v>18</v>
      </c>
      <c r="B15" s="6">
        <v>148.38611666667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0.12</v>
      </c>
      <c r="E8" s="11">
        <f>D8*$B$2</f>
        <v>0.12</v>
      </c>
      <c r="F8" t="s">
        <v>38</v>
      </c>
      <c r="G8" s="4">
        <f>E8*65.22</f>
        <v>7.8264</v>
      </c>
    </row>
    <row r="9">
      <c r="A9" t="s">
        <v>39</v>
      </c>
      <c r="B9" t="s">
        <v>40</v>
      </c>
      <c r="C9" t="s">
        <v>41</v>
      </c>
      <c r="D9" s="9">
        <v>5</v>
      </c>
      <c r="E9" s="11">
        <f>D9*$B$2</f>
        <v>5</v>
      </c>
      <c r="F9" t="s">
        <v>34</v>
      </c>
      <c r="G9" s="4">
        <f>E9*9.5</f>
        <v>47.5</v>
      </c>
    </row>
    <row r="10">
      <c r="A10" t="s">
        <v>42</v>
      </c>
      <c r="B10" t="s">
        <v>43</v>
      </c>
      <c r="C10" t="s">
        <v>44</v>
      </c>
      <c r="D10" s="9">
        <v>13.333333</v>
      </c>
      <c r="E10" s="11">
        <f>D10*$B$2</f>
        <v>13.333333</v>
      </c>
      <c r="F10" t="s">
        <v>45</v>
      </c>
      <c r="G10" s="4">
        <f>E10*5.000000125</f>
        <v>66.666667</v>
      </c>
    </row>
    <row r="11">
      <c r="A11" t="s">
        <v>46</v>
      </c>
      <c r="B11" t="s">
        <v>47</v>
      </c>
      <c r="C11" t="s">
        <v>48</v>
      </c>
      <c r="D11" s="9">
        <v>0.073</v>
      </c>
      <c r="E11" s="11">
        <f>D11*$B$2</f>
        <v>0.073</v>
      </c>
      <c r="F11" t="s">
        <v>34</v>
      </c>
      <c r="G11" s="4">
        <f>E11*0.35</f>
        <v>0.02555</v>
      </c>
    </row>
    <row r="12">
      <c r="A12" t="s">
        <v>49</v>
      </c>
      <c r="B12" t="s">
        <v>50</v>
      </c>
      <c r="C12" t="s">
        <v>51</v>
      </c>
      <c r="D12" s="9">
        <v>9</v>
      </c>
      <c r="E12" s="11">
        <f>D12*$B$2</f>
        <v>9</v>
      </c>
      <c r="F12" t="s">
        <v>34</v>
      </c>
      <c r="G12" s="4">
        <f>E12*2.92</f>
        <v>26.28</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9</v>
      </c>
      <c r="E3" t="s">
        <v>34</v>
      </c>
      <c r="F3" t="s">
        <v>51</v>
      </c>
    </row>
    <row r="4">
      <c r="A4">
        <v>1</v>
      </c>
      <c r="B4" t="s">
        <v>61</v>
      </c>
      <c r="C4" t="s">
        <v>60</v>
      </c>
      <c r="D4" s="11">
        <v>5</v>
      </c>
      <c r="E4" t="s">
        <v>34</v>
      </c>
      <c r="F4" t="s">
        <v>41</v>
      </c>
    </row>
    <row r="5">
      <c r="A5">
        <v>1</v>
      </c>
      <c r="B5" t="s">
        <v>62</v>
      </c>
      <c r="C5" t="s">
        <v>57</v>
      </c>
      <c r="D5" s="11">
        <v>0.4</v>
      </c>
      <c r="E5" t="s">
        <v>34</v>
      </c>
      <c r="F5" t="s">
        <v>63</v>
      </c>
    </row>
    <row r="6">
      <c r="A6">
        <v>2</v>
      </c>
      <c r="B6" t="s">
        <v>64</v>
      </c>
      <c r="C6" t="s">
        <v>60</v>
      </c>
      <c r="D6" s="11">
        <v>13.333</v>
      </c>
      <c r="E6" t="s">
        <v>45</v>
      </c>
      <c r="F6" t="s">
        <v>44</v>
      </c>
    </row>
    <row r="7">
      <c r="A7">
        <v>1</v>
      </c>
      <c r="B7" t="s">
        <v>65</v>
      </c>
      <c r="C7" t="s">
        <v>57</v>
      </c>
      <c r="D7" s="11">
        <v>0.6</v>
      </c>
      <c r="E7" t="s">
        <v>66</v>
      </c>
      <c r="F7" t="s">
        <v>63</v>
      </c>
    </row>
    <row r="8">
      <c r="A8">
        <v>2</v>
      </c>
      <c r="B8" t="s">
        <v>67</v>
      </c>
      <c r="C8" t="s">
        <v>60</v>
      </c>
      <c r="D8" s="11">
        <v>0.12</v>
      </c>
      <c r="E8" t="s">
        <v>38</v>
      </c>
      <c r="F8" t="s">
        <v>37</v>
      </c>
    </row>
    <row r="9">
      <c r="A9">
        <v>1</v>
      </c>
      <c r="B9" t="s">
        <v>68</v>
      </c>
      <c r="C9" t="s">
        <v>60</v>
      </c>
      <c r="D9" s="11">
        <v>0.073</v>
      </c>
      <c r="E9" t="s">
        <v>34</v>
      </c>
      <c r="F9" t="s">
        <v>48</v>
      </c>
    </row>
    <row r="10">
      <c r="A10">
        <v>1</v>
      </c>
      <c r="B10" t="s">
        <v>69</v>
      </c>
      <c r="C10" t="s">
        <v>60</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E3" t="s" s="13"/>
      <c r="F3"/>
    </row>
    <row r="4">
      <c r="A4" t="s">
        <v>2</v>
      </c>
      <c r="B4">
        <v>3</v>
      </c>
      <c r="C4"/>
      <c r="D4" t="inlineStr" s="13">
        <is>
          <t>Faire macérer le basilic — Dans un récipient hermétique, verser l'huile d'olive sur le basilic ciselé. Laisser macérer au froid à couvert au moins 1 heure, afin que l'huile s'imprègne du parfum du basilic.</t>
        </is>
      </c>
      <c r="E4" t="s" s="13"/>
      <c r="F4"/>
    </row>
    <row r="5">
      <c r="A5" t="s">
        <v>2</v>
      </c>
      <c r="B5">
        <v>4</v>
      </c>
      <c r="C5"/>
      <c r="D5" t="s" s="13">
        <v>76</v>
      </c>
      <c r="E5" t="s" s="13"/>
      <c r="F5"/>
    </row>
    <row r="6">
      <c r="A6" t="s">
        <v>2</v>
      </c>
      <c r="B6">
        <v>5</v>
      </c>
      <c r="C6"/>
      <c r="D6" t="inlineStr" s="13">
        <is>
          <t>Dresser — Sur assiette ou plat, alterner en rosace les tranches de tomate et de mozzarella. Assaisonner de sel et napper de l'huile d'olive parfumée au basilic. Décorer avec quelques feuilles de basilic frais entières.</t>
        </is>
      </c>
      <c r="E6" t="s" s="13"/>
      <c r="F6"/>
    </row>
    <row r="7">
      <c r="A7" t="s">
        <v>2</v>
      </c>
      <c r="B7">
        <v>6</v>
      </c>
      <c r="C7"/>
      <c r="D7" t="inlineStr" s="13">
        <is>
          <t>Commentaires — Le poivre du moulin peut être ajouté au moment du service, selon préférence. Une variante consiste à trancher la mozzarella plus finement pour un dressage en éventail plutôt qu'en rosace.</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77</v>
      </c>
      <c r="B1"/>
      <c r="C1"/>
      <c r="D1"/>
    </row>
    <row r="2">
      <c r="A2" t="str" s="14">
        <f>"GRO_CDC_016 · GRO.ENT.FR · référence : "&amp;Besoins!B3&amp;" "&amp;Besoins!C3&amp;" · multiplicateur réglable sur la feuille ""Besoins"""</f>
        <v>GRO_CDC_016 · GRO.ENT.FR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Désinfecter le matériel et le poste de travail suivant les protocoles.</v>
      </c>
      <c r="C5"/>
      <c r="D5"/>
    </row>
    <row r="6">
      <c r="A6" t="s" s="16">
        <v>80</v>
      </c>
      <c r="B6" t="str" s="13">
        <f>Procedure!D3</f>
        <v>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v>
      </c>
      <c r="C6"/>
      <c r="D6"/>
    </row>
    <row r="7">
      <c r="A7"/>
      <c r="B7" t="str">
        <f>Besoins!B12</f>
        <v>Tomates en dés surgelées IQF</v>
      </c>
      <c r="C7" s="11">
        <f>Besoins!E12</f>
        <v>9</v>
      </c>
      <c r="D7" t="str">
        <f>Besoins!F12</f>
        <v>kg</v>
      </c>
    </row>
    <row r="8">
      <c r="A8"/>
      <c r="B8" t="s">
        <v>81</v>
      </c>
      <c r="C8" s="11">
        <f>'Besoins'!$B$2*0.4</f>
        <v>0.4</v>
      </c>
      <c r="D8" t="s">
        <v>34</v>
      </c>
    </row>
    <row r="9">
      <c r="A9" t="s" s="16">
        <v>82</v>
      </c>
      <c r="B9" t="str" s="13">
        <f>Procedure!D4</f>
        <v>Faire macérer le basilic — Dans un récipient hermétique, verser l'huile d'olive sur le basilic ciselé. Laisser macérer au froid à couvert au moins 1 heure, afin que l'huile s'imprègne du parfum du basilic.</v>
      </c>
      <c r="C9"/>
      <c r="D9"/>
    </row>
    <row r="10">
      <c r="A10"/>
      <c r="B10" t="s">
        <v>83</v>
      </c>
      <c r="C10" s="11">
        <f>'Besoins'!$B$2*0.6</f>
        <v>0.6</v>
      </c>
      <c r="D10" t="s">
        <v>66</v>
      </c>
    </row>
    <row r="11">
      <c r="A11" t="s" s="16">
        <v>84</v>
      </c>
      <c r="B11" t="str" s="13">
        <f>Procedure!D5</f>
        <v>Trancher la mozzarella — Égoutter la mozzarella. Trancher en rondelles régulières d'environ 10g pièce, de même épaisseur que les tranches de tomates.</v>
      </c>
      <c r="C11"/>
      <c r="D11"/>
    </row>
    <row r="12">
      <c r="A12"/>
      <c r="B12" t="str">
        <f>Besoins!B9</f>
        <v>Mozzarella tranchée fraîche</v>
      </c>
      <c r="C12" s="11">
        <f>Besoins!E9</f>
        <v>5</v>
      </c>
      <c r="D12" t="str">
        <f>Besoins!F9</f>
        <v>kg</v>
      </c>
    </row>
    <row r="13">
      <c r="A13" t="s" s="16">
        <v>85</v>
      </c>
      <c r="B13" t="str" s="13">
        <f>Procedure!D6</f>
        <v>Dresser — Sur assiette ou plat, alterner en rosace les tranches de tomate et de mozzarella. Assaisonner de sel et napper de l'huile d'olive parfumée au basilic. Décorer avec quelques feuilles de basilic frais entières.</v>
      </c>
      <c r="C13"/>
      <c r="D13"/>
    </row>
    <row r="14">
      <c r="A14"/>
      <c r="B14" t="str">
        <f>Besoins!B11</f>
        <v>Sel fin de cuisine</v>
      </c>
      <c r="C14" s="11">
        <f>Besoins!E11</f>
        <v>0.073</v>
      </c>
      <c r="D14" t="str">
        <f>Besoins!F11</f>
        <v>kg</v>
      </c>
    </row>
    <row r="15">
      <c r="A15"/>
      <c r="B15" t="s">
        <v>83</v>
      </c>
      <c r="C15" s="11">
        <f>'Besoins'!$B$2*0.6</f>
        <v>0.6</v>
      </c>
      <c r="D15" t="s">
        <v>66</v>
      </c>
    </row>
    <row r="16">
      <c r="A16" t="s" s="16">
        <v>86</v>
      </c>
      <c r="B16" t="str" s="13">
        <f>Procedure!D7</f>
        <v>Commentaires — Le poivre du moulin peut être ajouté au moment du service, selon préférence. Une variante consiste à trancher la mozzarella plus finement pour un dressage en éventail plutôt qu'en rosace.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9:D9"/>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2026-09-15T22:18:31Z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2026-09-15T22:18:31Z</dcterms:modified>
  <cp:revision>1</cp:revision>
</cp:coreProperties>
</file>