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LADE COLESLAW" sheetId="1" r:id="rId1"/>
    <sheet name="SAUCE MAYONNAISE" sheetId="2" r:id="rId2"/>
  </sheets>
</workbook>
</file>

<file path=xl/sharedStrings.xml><?xml version="1.0" encoding="utf-8"?>
<sst xmlns="http://schemas.openxmlformats.org/spreadsheetml/2006/main" count="43" uniqueCount="43">
  <si>
    <t>SALADE COLESLAW</t>
  </si>
  <si>
    <t>Annotations</t>
  </si>
  <si>
    <t>Quantité souhaitée</t>
  </si>
  <si>
    <t>pc</t>
  </si>
  <si>
    <t>référence : 100 pc</t>
  </si>
  <si>
    <t>SALADE COLESLAW  GRO_CDC_011</t>
  </si>
  <si>
    <t>Ingrédients</t>
  </si>
  <si>
    <t xml:space="preserve">    CHOU blanc France cat.I</t>
  </si>
  <si>
    <t>kg</t>
  </si>
  <si>
    <t xml:space="preserve">    CAROTTE France extra colis 12kg</t>
  </si>
  <si>
    <t xml:space="preserve">    OIGNON jaune France cat.I 60-80mm</t>
  </si>
  <si>
    <t xml:space="preserve">    Crème fraîche épaisse 30% MG</t>
  </si>
  <si>
    <t xml:space="preserve">    VINAIGRE VIN ROUGE (L) (conv.)</t>
  </si>
  <si>
    <t>lt</t>
  </si>
  <si>
    <t xml:space="preserve">    sucre semoule</t>
  </si>
  <si>
    <t xml:space="preserve">    SAUCE MAYONNAISE — voir l'onglet "SAUCE MAYONNAISE"</t>
  </si>
  <si>
    <t xml:space="preserve">    PERSIL PLAT (KG) (conv.)</t>
  </si>
  <si>
    <t xml:space="preserve">    Sel fin de cuisine</t>
  </si>
  <si>
    <t xml:space="preserve">    Poivre blanc moulu</t>
  </si>
  <si>
    <t>1.</t>
  </si>
  <si>
    <t>2.</t>
  </si>
  <si>
    <t>Préparations préliminaires — Éplucher, laver et désinfecter les végétaux, suivant la procédure. Effeuiller le persil ou la coriandre. Réserver au froid.</t>
  </si>
  <si>
    <t>3.</t>
  </si>
  <si>
    <t>4.</t>
  </si>
  <si>
    <t>Élaborer la sauce — Dans une calotte, mélanger la crème fraîche, le sel, le poivre, le sucre semoule et le vinaigre. Rectifier l'assaisonnement.</t>
  </si>
  <si>
    <t>5.</t>
  </si>
  <si>
    <t>6.</t>
  </si>
  <si>
    <t>Servir — Dresser la salade et décorer avec des feuilles de persil ou de coriandre.</t>
  </si>
  <si>
    <t>7.</t>
  </si>
  <si>
    <t>CUIS.web — Portage du CUIS Clipper de 1992 par Palika &amp; Bernard Vandendaele (créateur du moteur récursif d'origine)</t>
  </si>
  <si>
    <t>SAUCE MAYONNAISE</t>
  </si>
  <si>
    <t>Quantité totale à produire (cumulée)</t>
  </si>
  <si>
    <t>référence : 100 pc — lot unique couvrant tous les usages</t>
  </si>
  <si>
    <t>SAUCE MAYONNAISE  GRO_CDC_203</t>
  </si>
  <si>
    <t xml:space="preserve">    HUILE TOURNESOL (L) (conv.)</t>
  </si>
  <si>
    <t xml:space="preserve">    Poivre noir moulu</t>
  </si>
  <si>
    <t xml:space="preserve">    Piment de Cayenne</t>
  </si>
  <si>
    <t xml:space="preserve">    Moutarde de Dijon seau 5kg</t>
  </si>
  <si>
    <t xml:space="preserve">    JAUNE D'OEUF (P) (conv.)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</si>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</sst>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B2*0.04</f>
        <v>4</v>
      </c>
      <c r="D7" t="s">
        <v>8</v>
      </c>
      <c r="E7" t="s" s="8"/>
    </row>
    <row r="8">
      <c r="A8"/>
      <c r="B8" t="s">
        <v>10</v>
      </c>
      <c r="C8" s="10">
        <f>B2*0.02</f>
        <v>2</v>
      </c>
      <c r="D8" t="s">
        <v>8</v>
      </c>
      <c r="E8" t="s" s="8"/>
    </row>
    <row r="9">
      <c r="A9"/>
      <c r="B9" t="s">
        <v>11</v>
      </c>
      <c r="C9" s="10">
        <f>B2*0.02</f>
        <v>2</v>
      </c>
      <c r="D9" t="s">
        <v>8</v>
      </c>
      <c r="E9" t="s" s="8"/>
    </row>
    <row r="10">
      <c r="A10"/>
      <c r="B10" t="s">
        <v>12</v>
      </c>
      <c r="C10" s="10">
        <f>B2*0.0025</f>
        <v>0.25</v>
      </c>
      <c r="D10" t="s">
        <v>13</v>
      </c>
      <c r="E10" t="s" s="8"/>
    </row>
    <row r="11">
      <c r="A11"/>
      <c r="B11" t="s">
        <v>14</v>
      </c>
      <c r="C11" s="10">
        <f>B2*0.00075</f>
        <v>0.075</v>
      </c>
      <c r="D11" t="s">
        <v>8</v>
      </c>
      <c r="E11" t="s" s="8"/>
    </row>
    <row r="12">
      <c r="A12"/>
      <c r="B12" t="s">
        <v>15</v>
      </c>
      <c r="C12" s="10">
        <f>B2*0.0025</f>
        <v>0.25</v>
      </c>
      <c r="D12" t="s">
        <v>13</v>
      </c>
      <c r="E12" t="s" s="8"/>
    </row>
    <row r="13">
      <c r="A13"/>
      <c r="B13" t="s">
        <v>16</v>
      </c>
      <c r="C13" s="10">
        <f>B2*0.00015</f>
        <v>0.015</v>
      </c>
      <c r="D13" t="s">
        <v>8</v>
      </c>
      <c r="E13" t="s" s="8"/>
    </row>
    <row r="14">
      <c r="A14"/>
      <c r="B14" t="s">
        <v>17</v>
      </c>
      <c r="C14" s="10">
        <f>B2*0.0003</f>
        <v>0.03</v>
      </c>
      <c r="D14" t="s">
        <v>8</v>
      </c>
      <c r="E14" t="s" s="8"/>
    </row>
    <row r="15">
      <c r="A15"/>
      <c r="B15" t="s">
        <v>18</v>
      </c>
      <c r="C15" s="10">
        <f>B2*0.00015</f>
        <v>0.015</v>
      </c>
      <c r="D15" t="s">
        <v>8</v>
      </c>
      <c r="E15" t="s" s="8"/>
    </row>
    <row r="16">
      <c r="A16"/>
      <c r="B16"/>
      <c r="C16"/>
      <c r="D16"/>
      <c r="E16" t="s" s="8"/>
    </row>
    <row r="17">
      <c r="A17" t="s" s="11">
        <v>19</v>
      </c>
      <c r="B17" t="inlineStr" s="12">
        <is>
          <t>Mise en place du poste de travail — Vérifier les D.L.C., peser les denrées, sélectionner le matériel. Désinfecter le matériel et le poste de travail suivant les protocoles. Mettre en fonction l'armoire de maintien au froid.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/>
      <c r="B19" t="s">
        <v>16</v>
      </c>
      <c r="C19" s="10">
        <f>B2*0.00015</f>
        <v>0.015</v>
      </c>
      <c r="D19" t="s">
        <v>8</v>
      </c>
      <c r="E19" t="s" s="8"/>
    </row>
    <row r="20">
      <c r="A20" t="s" s="11">
        <v>22</v>
      </c>
      <c r="B20" t="inlineStr" s="12">
        <is>
          <t>Tailler les légumes — Au coupe-légumes et dans un bac GN 2/1 H 200 en polycarbonate muni d'une grille égouttoir : émincer finement le chou blanc, râper les carottes. Au cutter, hacher l'oignon. Saler les légumes pour les faire dégorger. Couvrir et réserver au froid à +3°C en attente de finition.</t>
        </is>
      </c>
      <c r="C20"/>
      <c r="D20"/>
      <c r="E20" t="s" s="8"/>
    </row>
    <row r="21">
      <c r="A21"/>
      <c r="B21" t="s">
        <v>7</v>
      </c>
      <c r="C21" s="10">
        <f>B2*0.04</f>
        <v>4</v>
      </c>
      <c r="D21" t="s">
        <v>8</v>
      </c>
      <c r="E21" t="s" s="8"/>
    </row>
    <row r="22">
      <c r="A22"/>
      <c r="B22" t="s">
        <v>9</v>
      </c>
      <c r="C22" s="10">
        <f>B2*0.04</f>
        <v>4</v>
      </c>
      <c r="D22" t="s">
        <v>8</v>
      </c>
      <c r="E22" t="s" s="8"/>
    </row>
    <row r="23">
      <c r="A23"/>
      <c r="B23" t="s">
        <v>10</v>
      </c>
      <c r="C23" s="10">
        <f>B2*0.02</f>
        <v>2</v>
      </c>
      <c r="D23" t="s">
        <v>8</v>
      </c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>
        <v>7</v>
      </c>
      <c r="C25" s="10">
        <f>B2*0.04</f>
        <v>4</v>
      </c>
      <c r="D25" t="s">
        <v>8</v>
      </c>
      <c r="E25" t="s" s="8"/>
    </row>
    <row r="26">
      <c r="A26"/>
      <c r="B26" t="s">
        <v>9</v>
      </c>
      <c r="C26" s="10">
        <f>B2*0.04</f>
        <v>4</v>
      </c>
      <c r="D26" t="s">
        <v>8</v>
      </c>
      <c r="E26" t="s" s="8"/>
    </row>
    <row r="27">
      <c r="A27"/>
      <c r="B27" t="s">
        <v>10</v>
      </c>
      <c r="C27" s="10">
        <f>B2*0.02</f>
        <v>2</v>
      </c>
      <c r="D27" t="s">
        <v>8</v>
      </c>
      <c r="E27" t="s" s="8"/>
    </row>
    <row r="28">
      <c r="A28"/>
      <c r="B28" t="s">
        <v>11</v>
      </c>
      <c r="C28" s="10">
        <f>B2*0.02</f>
        <v>2</v>
      </c>
      <c r="D28" t="s">
        <v>8</v>
      </c>
      <c r="E28" t="s" s="8"/>
    </row>
    <row r="29">
      <c r="A29"/>
      <c r="B29" t="s">
        <v>12</v>
      </c>
      <c r="C29" s="10">
        <f>B2*0.0025</f>
        <v>0.25</v>
      </c>
      <c r="D29" t="s">
        <v>13</v>
      </c>
      <c r="E29" t="s" s="8"/>
    </row>
    <row r="30">
      <c r="A30"/>
      <c r="B30" t="s">
        <v>14</v>
      </c>
      <c r="C30" s="10">
        <f>B2*0.00075</f>
        <v>0.075</v>
      </c>
      <c r="D30" t="s">
        <v>8</v>
      </c>
      <c r="E30" t="s" s="8"/>
    </row>
    <row r="31">
      <c r="A31"/>
      <c r="B31" t="s">
        <v>15</v>
      </c>
      <c r="C31" s="10">
        <f>B2*0.0025</f>
        <v>0.25</v>
      </c>
      <c r="D31" t="s">
        <v>13</v>
      </c>
      <c r="E31" t="s" s="8"/>
    </row>
    <row r="32">
      <c r="A32"/>
      <c r="B32" t="s">
        <v>16</v>
      </c>
      <c r="C32" s="10">
        <f>B2*0.00015</f>
        <v>0.015</v>
      </c>
      <c r="D32" t="s">
        <v>8</v>
      </c>
      <c r="E32" t="s" s="8"/>
    </row>
    <row r="33">
      <c r="A33"/>
      <c r="B33" t="s">
        <v>17</v>
      </c>
      <c r="C33" s="10">
        <f>B2*0.0003</f>
        <v>0.03</v>
      </c>
      <c r="D33" t="s">
        <v>8</v>
      </c>
      <c r="E33" t="s" s="8"/>
    </row>
    <row r="34">
      <c r="A34"/>
      <c r="B34" t="s">
        <v>18</v>
      </c>
      <c r="C34" s="10">
        <f>B2*0.00015</f>
        <v>0.015</v>
      </c>
      <c r="D34" t="s">
        <v>8</v>
      </c>
      <c r="E34" t="s" s="8"/>
    </row>
    <row r="35">
      <c r="A35" t="s" s="11">
        <v>25</v>
      </c>
      <c r="B35" t="inlineStr" s="12">
        <is>
          <t>Assaisonner la salade — Réserver les légumes dégorgés composant la salade dans un bac GN 2/1 H 200 en polycarbonate. Mélanger la sauce à la salade. Rectifier l'assaisonnement. Respecter les contrôles de procédure de fin de préparation. Stocker au froid à +3°C en attente de consommation.</t>
        </is>
      </c>
      <c r="C35"/>
      <c r="D35"/>
      <c r="E35" t="s" s="8"/>
    </row>
    <row r="36">
      <c r="A36"/>
      <c r="B36" t="s">
        <v>15</v>
      </c>
      <c r="C36" s="10">
        <f>B2*0.0025</f>
        <v>0.25</v>
      </c>
      <c r="D36" t="s">
        <v>13</v>
      </c>
      <c r="E36" t="s" s="8"/>
    </row>
    <row r="37">
      <c r="A37" t="s" s="11">
        <v>26</v>
      </c>
      <c r="B37" t="s" s="12">
        <v>27</v>
      </c>
      <c r="C37"/>
      <c r="D37"/>
      <c r="E37" t="s" s="8"/>
    </row>
    <row r="38">
      <c r="A38" t="s" s="11">
        <v>28</v>
      </c>
      <c r="B38" t="inlineStr" s="12">
        <is>
          <t>Commentaires — Aux États-Unis, la salade Coleslaw accompagne les grillades. On peut utiliser de la mayonnaise moutardée et vinaigrée pour remplacer la sauce à la crème vinaigrée. On peut y adjoindre du sucre pour imiter la sauce traditionnelle.</t>
        </is>
      </c>
      <c r="C38"/>
      <c r="D38"/>
      <c r="E38" t="s" s="8"/>
    </row>
    <row r="39">
      <c r="A39" t="s" s="13">
        <v>29</v>
      </c>
      <c r="B39"/>
      <c r="C39"/>
      <c r="D39"/>
      <c r="E39" t="s" s="8"/>
    </row>
  </sheetData>
  <sheetProtection sheet="1" formatRows="0" formatColumns="0"/>
  <mergeCells count="10">
    <mergeCell ref="A1:D1"/>
    <mergeCell ref="A4:D4"/>
    <mergeCell ref="B17:D17"/>
    <mergeCell ref="B18:D18"/>
    <mergeCell ref="B20:D20"/>
    <mergeCell ref="B24:D24"/>
    <mergeCell ref="B35:D35"/>
    <mergeCell ref="B37:D37"/>
    <mergeCell ref="B38:D38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31</v>
      </c>
      <c r="B2" s="14">
        <v>0.25</v>
      </c>
      <c r="C2" t="s">
        <v>3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B2*0.03</f>
        <v>0.0075</v>
      </c>
      <c r="D6" t="s">
        <v>13</v>
      </c>
      <c r="E6" t="s" s="8"/>
    </row>
    <row r="7">
      <c r="A7"/>
      <c r="B7" t="s">
        <v>12</v>
      </c>
      <c r="C7" s="10">
        <f>B2*0.003</f>
        <v>0.00075</v>
      </c>
      <c r="D7" t="s">
        <v>13</v>
      </c>
      <c r="E7" t="s" s="8"/>
    </row>
    <row r="8">
      <c r="A8"/>
      <c r="B8" t="s">
        <v>17</v>
      </c>
      <c r="C8" s="10">
        <f>B2*0.00015</f>
        <v>0.000038</v>
      </c>
      <c r="D8" t="s">
        <v>8</v>
      </c>
      <c r="E8" t="s" s="8"/>
    </row>
    <row r="9">
      <c r="A9"/>
      <c r="B9" t="s">
        <v>35</v>
      </c>
      <c r="C9" s="10">
        <f>B2*0.00006</f>
        <v>0.000015</v>
      </c>
      <c r="D9" t="s">
        <v>8</v>
      </c>
      <c r="E9" t="s" s="8"/>
    </row>
    <row r="10">
      <c r="A10"/>
      <c r="B10" t="s">
        <v>36</v>
      </c>
      <c r="C10" s="10">
        <f>B2*0.00001</f>
        <v>0.000003</v>
      </c>
      <c r="D10" t="s">
        <v>8</v>
      </c>
      <c r="E10" t="s" s="8"/>
    </row>
    <row r="11">
      <c r="A11"/>
      <c r="B11" t="s">
        <v>37</v>
      </c>
      <c r="C11" s="10">
        <f>B2*0.0009</f>
        <v>0.000225</v>
      </c>
      <c r="D11" t="s">
        <v>8</v>
      </c>
      <c r="E11" t="s" s="8"/>
    </row>
    <row r="12">
      <c r="A12"/>
      <c r="B12" t="s">
        <v>38</v>
      </c>
      <c r="C12" s="10">
        <f>B2*0.15</f>
        <v>0.0375</v>
      </c>
      <c r="D12" t="s">
        <v>3</v>
      </c>
      <c r="E12" t="s" s="8"/>
    </row>
    <row r="13">
      <c r="A13"/>
      <c r="B13"/>
      <c r="C13"/>
      <c r="D13"/>
      <c r="E13" t="s" s="8"/>
    </row>
    <row r="14">
      <c r="A14" t="s" s="11">
        <v>19</v>
      </c>
      <c r="B14" t="inlineStr" s="12">
        <is>
          <t>Dans la cuve du batteur, au fouet, mélanger la moutarde, le sel, le poivre, le poivre de Cayenne, les jaunes d'œufs pasteurisés et un quart du volume du vinaigre.</t>
        </is>
      </c>
      <c r="C14"/>
      <c r="D14"/>
      <c r="E14" t="s" s="8"/>
    </row>
    <row r="15">
      <c r="A15"/>
      <c r="B15" t="s">
        <v>17</v>
      </c>
      <c r="C15" s="10">
        <f>B2*0.00015</f>
        <v>0.000038</v>
      </c>
      <c r="D15" t="s">
        <v>8</v>
      </c>
      <c r="E15" t="s" s="8"/>
    </row>
    <row r="16">
      <c r="A16"/>
      <c r="B16" t="s">
        <v>35</v>
      </c>
      <c r="C16" s="10">
        <f>B2*0.00006</f>
        <v>0.000015</v>
      </c>
      <c r="D16" t="s">
        <v>8</v>
      </c>
      <c r="E16" t="s" s="8"/>
    </row>
    <row r="17">
      <c r="A17"/>
      <c r="B17" t="s">
        <v>36</v>
      </c>
      <c r="C17" s="10">
        <f>B2*0.00001</f>
        <v>0.000003</v>
      </c>
      <c r="D17" t="s">
        <v>8</v>
      </c>
      <c r="E17" t="s" s="8"/>
    </row>
    <row r="18">
      <c r="A18"/>
      <c r="B18" t="s">
        <v>37</v>
      </c>
      <c r="C18" s="10">
        <f>B2*0.0009</f>
        <v>0.000225</v>
      </c>
      <c r="D18" t="s">
        <v>8</v>
      </c>
      <c r="E18" t="s" s="8"/>
    </row>
    <row r="19">
      <c r="A19"/>
      <c r="B19" t="s">
        <v>38</v>
      </c>
      <c r="C19" s="10">
        <f>B2*0.15</f>
        <v>0.0375</v>
      </c>
      <c r="D19" t="s">
        <v>3</v>
      </c>
      <c r="E19" t="s" s="8"/>
    </row>
    <row r="20">
      <c r="A20" t="s" s="11">
        <v>20</v>
      </c>
      <c r="B20" t="s" s="12">
        <v>39</v>
      </c>
      <c r="C20"/>
      <c r="D20"/>
      <c r="E20" t="s" s="8"/>
    </row>
    <row r="21">
      <c r="A21"/>
      <c r="B21" t="s">
        <v>34</v>
      </c>
      <c r="C21" s="10">
        <f>B2*0.03</f>
        <v>0.0075</v>
      </c>
      <c r="D21" t="s">
        <v>13</v>
      </c>
      <c r="E21" t="s" s="8"/>
    </row>
    <row r="22">
      <c r="A22" t="s" s="11">
        <v>22</v>
      </c>
      <c r="B22" t="s" s="12">
        <v>40</v>
      </c>
      <c r="C22"/>
      <c r="D22"/>
      <c r="E22" t="s" s="8"/>
    </row>
    <row r="23">
      <c r="A23" t="s" s="11">
        <v>23</v>
      </c>
      <c r="B23" t="s" s="12">
        <v>41</v>
      </c>
      <c r="C23"/>
      <c r="D23"/>
      <c r="E23" t="s" s="8"/>
    </row>
    <row r="24">
      <c r="A24" t="s" s="11">
        <v>25</v>
      </c>
      <c r="B24" t="s" s="12">
        <v>42</v>
      </c>
      <c r="C24"/>
      <c r="D24"/>
      <c r="E24" t="s" s="8"/>
    </row>
    <row r="25">
      <c r="A25" t="s" s="13">
        <v>29</v>
      </c>
      <c r="B25"/>
      <c r="C25"/>
      <c r="D25"/>
      <c r="E25" t="s" s="8"/>
    </row>
  </sheetData>
  <sheetProtection sheet="1" formatRows="0" formatColumns="0"/>
  <mergeCells count="8">
    <mergeCell ref="A1:D1"/>
    <mergeCell ref="A4:D4"/>
    <mergeCell ref="B14:D14"/>
    <mergeCell ref="B20:D20"/>
    <mergeCell ref="B22:D22"/>
    <mergeCell ref="B23:D23"/>
    <mergeCell ref="B24:D24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2026-09-15T21:07:35Z</dcterms:created>
  <dc:title>SALADE COLESLAW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2026-09-15T21:07:35Z</dcterms:modified>
  <cp:revision>1</cp:revision>
</cp:coreProperties>
</file>