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ESCLUN D'AUTOMNE" sheetId="1" r:id="rId1"/>
    <sheet name="SAUCE VINAIGRETTE" sheetId="2" r:id="rId2"/>
  </sheets>
</workbook>
</file>

<file path=xl/sharedStrings.xml><?xml version="1.0" encoding="utf-8"?>
<sst xmlns="http://schemas.openxmlformats.org/spreadsheetml/2006/main" count="34" uniqueCount="34">
  <si>
    <t>MESCLUN D'AUTOMNE</t>
  </si>
  <si>
    <t>Annotations</t>
  </si>
  <si>
    <t>Quantité souhaitée</t>
  </si>
  <si>
    <t>pc</t>
  </si>
  <si>
    <t>référence : 100 pc</t>
  </si>
  <si>
    <t>MESCLUN D'AUTOMNE  GRO_CDC_008</t>
  </si>
  <si>
    <t>Ingrédients</t>
  </si>
  <si>
    <t xml:space="preserve">    CHICORÉE Scarole France cat.I colis de 6</t>
  </si>
  <si>
    <t>kg</t>
  </si>
  <si>
    <t xml:space="preserve">    ENDIVE France extra colis 5kg</t>
  </si>
  <si>
    <t xml:space="preserve">    POMME Golden France cat.I 170/220g plateau 2rg</t>
  </si>
  <si>
    <t xml:space="preserve">    RAISIN blanc sans pépin Import cat.I</t>
  </si>
  <si>
    <t xml:space="preserve">    Cerneaux de noix</t>
  </si>
  <si>
    <t xml:space="preserve">    Marrons épluchés surgelés</t>
  </si>
  <si>
    <t xml:space="preserve">    SAUCE VINAIGRETTE — voir l'onglet "SAUCE VINAIGRETTE"</t>
  </si>
  <si>
    <t>lt</t>
  </si>
  <si>
    <t xml:space="preserve">    Citron jaune frais (zeste/jus) — à réactualiser</t>
  </si>
  <si>
    <t xml:space="preserve">    EMMENTAL 1 kg 100% français rapé</t>
  </si>
  <si>
    <t xml:space="preserve">    BLEU rectangle</t>
  </si>
  <si>
    <t>1.</t>
  </si>
  <si>
    <t>2.</t>
  </si>
  <si>
    <t>3.</t>
  </si>
  <si>
    <t>4.</t>
  </si>
  <si>
    <t>CUIS.web — Portage du CUIS Clipper de 1992 par Palika &amp; Bernard Vandendaele (créateur du moteur récursif d'origine)</t>
  </si>
  <si>
    <t>SAUCE VINAIGRETTE</t>
  </si>
  <si>
    <t>Quantité totale à produire (cumulée)</t>
  </si>
  <si>
    <t>référence : 100 pc — lot unique couvrant tous les usages</t>
  </si>
  <si>
    <t>SAUCE VINAIGRETTE  GRO_CDC_205C</t>
  </si>
  <si>
    <t xml:space="preserve">    HUILE TOURNESOL (L) (conv.)</t>
  </si>
  <si>
    <t xml:space="preserve">    VINAIGRE VIN ROUGE (L) (conv.)</t>
  </si>
  <si>
    <t xml:space="preserve">    Sel fin de cuisine</t>
  </si>
  <si>
    <t xml:space="preserve">    Poivre noir moulu</t>
  </si>
  <si>
    <t>Dans la cuve du batteur, dissoudre le sel et le poivre dans le vinaigre.</t>
  </si>
  <si>
    <t>Ajouter l'huile. Bien émulsionner les éléments.</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</si>
</sst>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B2*0.04</f>
        <v>4</v>
      </c>
      <c r="D6" t="s">
        <v>8</v>
      </c>
      <c r="E6" t="s" s="8"/>
    </row>
    <row r="7">
      <c r="A7"/>
      <c r="B7" t="s">
        <v>9</v>
      </c>
      <c r="C7" s="10">
        <f>B2*0.04</f>
        <v>4</v>
      </c>
      <c r="D7" t="s">
        <v>8</v>
      </c>
      <c r="E7" t="s" s="8"/>
    </row>
    <row r="8">
      <c r="A8"/>
      <c r="B8" t="s">
        <v>10</v>
      </c>
      <c r="C8" s="10">
        <f>B2*0.02</f>
        <v>2</v>
      </c>
      <c r="D8" t="s">
        <v>8</v>
      </c>
      <c r="E8" t="s" s="8"/>
    </row>
    <row r="9">
      <c r="A9"/>
      <c r="B9" t="s">
        <v>11</v>
      </c>
      <c r="C9" s="10">
        <f>B2*0.01</f>
        <v>1</v>
      </c>
      <c r="D9" t="s">
        <v>8</v>
      </c>
      <c r="E9" t="s" s="8"/>
    </row>
    <row r="10">
      <c r="A10"/>
      <c r="B10" t="s">
        <v>12</v>
      </c>
      <c r="C10" s="10">
        <f>B2*0.005</f>
        <v>0.5</v>
      </c>
      <c r="D10" t="s">
        <v>8</v>
      </c>
      <c r="E10" t="s" s="8"/>
    </row>
    <row r="11">
      <c r="A11"/>
      <c r="B11" t="s">
        <v>13</v>
      </c>
      <c r="C11" s="10">
        <f>B2*0.02</f>
        <v>2</v>
      </c>
      <c r="D11" t="s">
        <v>8</v>
      </c>
      <c r="E11" t="s" s="8"/>
    </row>
    <row r="12">
      <c r="A12"/>
      <c r="B12" t="s">
        <v>14</v>
      </c>
      <c r="C12" s="10">
        <f>B2*0.025</f>
        <v>2.5</v>
      </c>
      <c r="D12" t="s">
        <v>15</v>
      </c>
      <c r="E12" t="s" s="8"/>
    </row>
    <row r="13">
      <c r="A13"/>
      <c r="B13" t="s">
        <v>16</v>
      </c>
      <c r="C13" s="10">
        <f>B2*0.0013</f>
        <v>0.13</v>
      </c>
      <c r="D13" t="s">
        <v>8</v>
      </c>
      <c r="E13" t="s" s="8"/>
    </row>
    <row r="14">
      <c r="A14"/>
      <c r="B14" t="s">
        <v>17</v>
      </c>
      <c r="C14" s="10">
        <f>B2*0.01</f>
        <v>1</v>
      </c>
      <c r="D14" t="s">
        <v>8</v>
      </c>
      <c r="E14" t="s" s="8"/>
    </row>
    <row r="15">
      <c r="A15"/>
      <c r="B15" t="s">
        <v>18</v>
      </c>
      <c r="C15" s="10">
        <f>B2*0.01</f>
        <v>1</v>
      </c>
      <c r="D15" t="s">
        <v>8</v>
      </c>
      <c r="E15" t="s" s="8"/>
    </row>
    <row r="16">
      <c r="A16"/>
      <c r="B16"/>
      <c r="C16"/>
      <c r="D16"/>
      <c r="E16" t="s" s="8"/>
    </row>
    <row r="17">
      <c r="A17" t="s" s="11">
        <v>19</v>
      </c>
      <c r="B17" t="inlineStr" s="12">
        <is>
          <t>Mise en place du poste de travail — Vérifier les D.L.C., peser les denrées, sélectionner le matériel nécessaire. Désinfecter le matériel et le poste de travail suivant les protocoles.</t>
        </is>
      </c>
      <c r="C17"/>
      <c r="D17"/>
      <c r="E17" t="s" s="8"/>
    </row>
    <row r="18">
      <c r="A18" t="s" s="11">
        <v>20</v>
      </c>
      <c r="B18" t="inlineStr" s="12">
        <is>
          <t>Préparations préliminaires — Éplucher, laver et désinfecter suivant les procédures, les salades et les fruits. Égrener le raisin. Tailler les pommes en petits quartiers. Citronner. Couper en deux dans le sens de la longueur les feuilles d'endives. Réserver séparément au froid tous les éléments. Confectionner la vinaigrette (voir recette). Tailler le fromage en petits cubes. Dans une russe, cuire les marrons en respectant les temps de cuisson indiqués. Rafraîchir, égoutter, et refroidir suivant la procédure. Réserver au froid.</t>
        </is>
      </c>
      <c r="C18"/>
      <c r="D18"/>
      <c r="E18" t="s" s="8"/>
    </row>
    <row r="19">
      <c r="A19"/>
      <c r="B19" t="s">
        <v>7</v>
      </c>
      <c r="C19" s="10">
        <f>B2*0.04</f>
        <v>4</v>
      </c>
      <c r="D19" t="s">
        <v>8</v>
      </c>
      <c r="E19" t="s" s="8"/>
    </row>
    <row r="20">
      <c r="A20"/>
      <c r="B20" t="s">
        <v>9</v>
      </c>
      <c r="C20" s="10">
        <f>B2*0.04</f>
        <v>4</v>
      </c>
      <c r="D20" t="s">
        <v>8</v>
      </c>
      <c r="E20" t="s" s="8"/>
    </row>
    <row r="21">
      <c r="A21"/>
      <c r="B21" t="s">
        <v>10</v>
      </c>
      <c r="C21" s="10">
        <f>B2*0.02</f>
        <v>2</v>
      </c>
      <c r="D21" t="s">
        <v>8</v>
      </c>
      <c r="E21" t="s" s="8"/>
    </row>
    <row r="22">
      <c r="A22"/>
      <c r="B22" t="s">
        <v>11</v>
      </c>
      <c r="C22" s="10">
        <f>B2*0.01</f>
        <v>1</v>
      </c>
      <c r="D22" t="s">
        <v>8</v>
      </c>
      <c r="E22" t="s" s="8"/>
    </row>
    <row r="23">
      <c r="A23"/>
      <c r="B23" t="s">
        <v>12</v>
      </c>
      <c r="C23" s="10">
        <f>B2*0.005</f>
        <v>0.5</v>
      </c>
      <c r="D23" t="s">
        <v>8</v>
      </c>
      <c r="E23" t="s" s="8"/>
    </row>
    <row r="24">
      <c r="A24"/>
      <c r="B24" t="s">
        <v>13</v>
      </c>
      <c r="C24" s="10">
        <f>B2*0.02</f>
        <v>2</v>
      </c>
      <c r="D24" t="s">
        <v>8</v>
      </c>
      <c r="E24" t="s" s="8"/>
    </row>
    <row r="25">
      <c r="A25"/>
      <c r="B25" t="s">
        <v>14</v>
      </c>
      <c r="C25" s="10">
        <f>B2*0.025</f>
        <v>2.5</v>
      </c>
      <c r="D25" t="s">
        <v>15</v>
      </c>
      <c r="E25" t="s" s="8"/>
    </row>
    <row r="26">
      <c r="A26"/>
      <c r="B26" t="s">
        <v>16</v>
      </c>
      <c r="C26" s="10">
        <f>B2*0.0013</f>
        <v>0.13</v>
      </c>
      <c r="D26" t="s">
        <v>8</v>
      </c>
      <c r="E26" t="s" s="8"/>
    </row>
    <row r="27">
      <c r="A27"/>
      <c r="B27" t="s">
        <v>17</v>
      </c>
      <c r="C27" s="10">
        <f>B2*0.01</f>
        <v>1</v>
      </c>
      <c r="D27" t="s">
        <v>8</v>
      </c>
      <c r="E27" t="s" s="8"/>
    </row>
    <row r="28">
      <c r="A28"/>
      <c r="B28" t="s">
        <v>18</v>
      </c>
      <c r="C28" s="10">
        <f>B2*0.01</f>
        <v>1</v>
      </c>
      <c r="D28" t="s">
        <v>8</v>
      </c>
      <c r="E28" t="s" s="8"/>
    </row>
    <row r="29">
      <c r="A29" t="s" s="11">
        <v>21</v>
      </c>
      <c r="B29" t="inlineStr" s="12">
        <is>
          <t>Assaisonner les éléments de la salade — Dans une bassine, mélanger et assaisonner les feuilles d'endives et les quartiers de pommes. Dans une bassine, assaisonner légèrement les feuilles de scarole.</t>
        </is>
      </c>
      <c r="C29"/>
      <c r="D29"/>
      <c r="E29" t="s" s="8"/>
    </row>
    <row r="30">
      <c r="A30" t="s" s="11">
        <v>22</v>
      </c>
      <c r="B30" t="inlineStr" s="12">
        <is>
          <t>Dresser le mesclun — Faire un lit de feuilles de scarole sur le fond de l'assiette. Déposer sur le centre, le mélange pommes et feuilles d'endives. Disposer des petits cubes de fromage sur le lit de salade. Ajouter quelques marrons. Parsemer des grains de raisin et des cerneaux de noix sur le dessus. NB : l'assaisonnement, quelques minutes avant le dressage et le service, permet de mieux assaisonner les éléments et d'éviter une surcharge de sauce. Cette méthode nécessite un dressage au dernier moment.</t>
        </is>
      </c>
      <c r="C30"/>
      <c r="D30"/>
      <c r="E30" t="s" s="8"/>
    </row>
    <row r="31">
      <c r="A31" t="s" s="13">
        <v>23</v>
      </c>
      <c r="B31"/>
      <c r="C31"/>
      <c r="D31"/>
      <c r="E31" t="s" s="8"/>
    </row>
  </sheetData>
  <sheetProtection sheet="1" formatRows="0" formatColumns="0"/>
  <mergeCells count="7">
    <mergeCell ref="A1:D1"/>
    <mergeCell ref="A4:D4"/>
    <mergeCell ref="B17:D17"/>
    <mergeCell ref="B18:D18"/>
    <mergeCell ref="B29:D29"/>
    <mergeCell ref="B30:D30"/>
    <mergeCell ref="A31:D31"/>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7"/>
  <cols>
    <col min="1" max="1" width="22" customWidth="1"/>
    <col min="2" max="2" width="52" customWidth="1"/>
    <col min="3" max="3" width="14" customWidth="1"/>
    <col min="4" max="4" width="10" customWidth="1"/>
    <col min="5" max="5" width="26" customWidth="1"/>
  </cols>
  <sheetData>
    <row r="1" customHeight="1" ht="24">
      <c r="A1" t="s" s="2">
        <v>24</v>
      </c>
      <c r="B1"/>
      <c r="C1"/>
      <c r="D1"/>
      <c r="E1" t="s" s="3">
        <v>1</v>
      </c>
    </row>
    <row r="2">
      <c r="A2" t="s" s="4">
        <v>25</v>
      </c>
      <c r="B2" s="14">
        <v>2.5</v>
      </c>
      <c r="C2" t="s">
        <v>3</v>
      </c>
      <c r="D2" t="s" s="7">
        <v>26</v>
      </c>
      <c r="E2" t="s" s="8"/>
    </row>
    <row r="3">
      <c r="A3"/>
      <c r="B3"/>
      <c r="C3"/>
      <c r="D3"/>
      <c r="E3" t="s" s="8"/>
    </row>
    <row r="4">
      <c r="A4" t="s" s="9">
        <v>27</v>
      </c>
      <c r="B4"/>
      <c r="C4"/>
      <c r="D4"/>
      <c r="E4" t="s" s="8"/>
    </row>
    <row r="5">
      <c r="A5" t="s" s="4">
        <v>6</v>
      </c>
      <c r="B5"/>
      <c r="C5"/>
      <c r="D5"/>
      <c r="E5" t="s" s="8"/>
    </row>
    <row r="6">
      <c r="A6"/>
      <c r="B6" t="s">
        <v>28</v>
      </c>
      <c r="C6" s="10">
        <f>B2*0.03</f>
        <v>0.075</v>
      </c>
      <c r="D6" t="s">
        <v>15</v>
      </c>
      <c r="E6" t="s" s="8"/>
    </row>
    <row r="7">
      <c r="A7"/>
      <c r="B7" t="s">
        <v>29</v>
      </c>
      <c r="C7" s="10">
        <f>B2*0.0075</f>
        <v>0.01875</v>
      </c>
      <c r="D7" t="s">
        <v>15</v>
      </c>
      <c r="E7" t="s" s="8"/>
    </row>
    <row r="8">
      <c r="A8"/>
      <c r="B8" t="s">
        <v>30</v>
      </c>
      <c r="C8" s="10">
        <f>B2*0.00015</f>
        <v>0.000375</v>
      </c>
      <c r="D8" t="s">
        <v>8</v>
      </c>
      <c r="E8" t="s" s="8"/>
    </row>
    <row r="9">
      <c r="A9"/>
      <c r="B9" t="s">
        <v>31</v>
      </c>
      <c r="C9" s="10">
        <f>B2*0.00006</f>
        <v>0.00015</v>
      </c>
      <c r="D9" t="s">
        <v>8</v>
      </c>
      <c r="E9" t="s" s="8"/>
    </row>
    <row r="10">
      <c r="A10"/>
      <c r="B10"/>
      <c r="C10"/>
      <c r="D10"/>
      <c r="E10" t="s" s="8"/>
    </row>
    <row r="11">
      <c r="A11" t="s" s="11">
        <v>19</v>
      </c>
      <c r="B11" t="s" s="12">
        <v>32</v>
      </c>
      <c r="C11"/>
      <c r="D11"/>
      <c r="E11" t="s" s="8"/>
    </row>
    <row r="12">
      <c r="A12"/>
      <c r="B12" t="s">
        <v>29</v>
      </c>
      <c r="C12" s="10">
        <f>B2*0.0075</f>
        <v>0.01875</v>
      </c>
      <c r="D12" t="s">
        <v>15</v>
      </c>
      <c r="E12" t="s" s="8"/>
    </row>
    <row r="13">
      <c r="A13"/>
      <c r="B13" t="s">
        <v>30</v>
      </c>
      <c r="C13" s="10">
        <f>B2*0.00015</f>
        <v>0.000375</v>
      </c>
      <c r="D13" t="s">
        <v>8</v>
      </c>
      <c r="E13" t="s" s="8"/>
    </row>
    <row r="14">
      <c r="A14"/>
      <c r="B14" t="s">
        <v>31</v>
      </c>
      <c r="C14" s="10">
        <f>B2*0.00006</f>
        <v>0.00015</v>
      </c>
      <c r="D14" t="s">
        <v>8</v>
      </c>
      <c r="E14" t="s" s="8"/>
    </row>
    <row r="15">
      <c r="A15" t="s" s="11">
        <v>20</v>
      </c>
      <c r="B15" t="s" s="12">
        <v>33</v>
      </c>
      <c r="C15"/>
      <c r="D15"/>
      <c r="E15" t="s" s="8"/>
    </row>
    <row r="16">
      <c r="A16"/>
      <c r="B16" t="s">
        <v>28</v>
      </c>
      <c r="C16" s="10">
        <f>B2*0.03</f>
        <v>0.075</v>
      </c>
      <c r="D16" t="s">
        <v>15</v>
      </c>
      <c r="E16" t="s" s="8"/>
    </row>
    <row r="17">
      <c r="A17" t="s" s="13">
        <v>23</v>
      </c>
      <c r="B17"/>
      <c r="C17"/>
      <c r="D17"/>
      <c r="E17" t="s" s="8"/>
    </row>
  </sheetData>
  <sheetProtection sheet="1" formatRows="0" formatColumns="0"/>
  <mergeCells count="5">
    <mergeCell ref="A1:D1"/>
    <mergeCell ref="A4:D4"/>
    <mergeCell ref="B11:D11"/>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2026-09-15T21:55:32Z</dcterms:created>
  <dc:title>MESCLUN D'AUTOMNE</dc:title>
  <dc:subject/>
  <dc:creator>CUIS.web</dc:creator>
  <cp:lastModifiedBy/>
  <cp:keywords/>
  <dc:description>Export automatique — moteur récursif d'origine : Bernard Vandendaele</dc:description>
  <cp:category/>
  <dc:language>en-US</dc:language>
  <dcterms:modified xsi:type="dcterms:W3CDTF">2026-09-15T21:55:32Z</dcterms:modified>
  <cp:revision>1</cp:revision>
</cp:coreProperties>
</file>