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<sst xmlns="http://schemas.openxmlformats.org/spreadsheetml/2006/main" count="90" uniqueCount="90">
  <si>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</si>
  <si>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</si>
  <si>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LÉGUMES À LA GRECQUE</t>
  </si>
  <si>
    <t>Code</t>
  </si>
  <si>
    <t>GRO_CDC_006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</si>
  <si>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</si>
  <si>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</si>
  <si>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</si>
  <si>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</si>
  <si>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</si>
  <si>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</si>
  <si>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</si>
  <si>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</si>
  <si>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</si>
  <si>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</si>
  <si>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</si>
  <si>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</si>
  <si>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</si>
  <si>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</si>
  <si>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</si>
  <si>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</si>
  <si>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</si>
  <si>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</si>
  <si>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</si>
  <si>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</si>
  <si>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</si>
  <si>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</si>
  <si>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</si>
  <si>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</si>
  <si>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</si>
  <si>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</si>
  <si>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EPI-CORIANDRE-G</t>
  </si>
  <si>
    <t>Graines de coriandre entieres</t>
  </si>
  <si>
    <t>Épices en poudre et graines</t>
  </si>
  <si>
    <t>kg</t>
  </si>
  <si>
    <t>EPI-POIVRE-BLAN</t>
  </si>
  <si>
    <t>Poivre blanc moulu</t>
  </si>
  <si>
    <t>RNME101403</t>
  </si>
  <si>
    <t>Huile olive vierge extra bidon 5L</t>
  </si>
  <si>
    <t>Assaisonnements et corps gras</t>
  </si>
  <si>
    <t>u</t>
  </si>
  <si>
    <t>RNME1014107</t>
  </si>
  <si>
    <t>Vin blanc bib 10L UE</t>
  </si>
  <si>
    <t>Boissons</t>
  </si>
  <si>
    <t>RNM57233247</t>
  </si>
  <si>
    <t>CHAMPIGNON DE PARIS France pied entier cat.I plateau</t>
  </si>
  <si>
    <t>Légumes</t>
  </si>
  <si>
    <t>SEL-GROS</t>
  </si>
  <si>
    <t>Gros sel de mer</t>
  </si>
  <si>
    <t>Sels et condiments de base</t>
  </si>
  <si>
    <t>RNMS00865</t>
  </si>
  <si>
    <t>Tomates en dés surgelées IQF</t>
  </si>
  <si>
    <t>Légumes surgelés</t>
  </si>
  <si>
    <t>RNMS00786</t>
  </si>
  <si>
    <t>Petits oignons blancs surgelés</t>
  </si>
  <si>
    <t>Pommes de terre surgelées</t>
  </si>
  <si>
    <t>Total</t>
  </si>
  <si>
    <t>Niveau</t>
  </si>
  <si>
    <t>Composant</t>
  </si>
  <si>
    <t>Type</t>
  </si>
  <si>
    <t>Quantité (pour 100 pc)</t>
  </si>
  <si>
    <t>recette</t>
  </si>
  <si>
    <t>Entrées froides collectivité</t>
  </si>
  <si>
    <t xml:space="preserve">    ↳ CHAMPIGNON DE PARIS France pied entier cat.I plateau</t>
  </si>
  <si>
    <t>matiere</t>
  </si>
  <si>
    <t xml:space="preserve">    ↳ Petits oignons blancs surgelés</t>
  </si>
  <si>
    <t xml:space="preserve">    ↳ Tomates en dés surgelées IQF</t>
  </si>
  <si>
    <t xml:space="preserve">    ↳ VIN BLANC CUISSON (L)</t>
  </si>
  <si>
    <t>lt</t>
  </si>
  <si>
    <t>Conversions diverses</t>
  </si>
  <si>
    <t xml:space="preserve">        ↳ Vin blanc bib 10L UE</t>
  </si>
  <si>
    <t xml:space="preserve">    ↳ HUILE OLIVE (L)</t>
  </si>
  <si>
    <t xml:space="preserve">        ↳ Huile olive vierge extra bidon 5L</t>
  </si>
  <si>
    <t xml:space="preserve">    ↳ Gros sel de mer</t>
  </si>
  <si>
    <t xml:space="preserve">    ↳ Graines de coriandre entieres</t>
  </si>
  <si>
    <t xml:space="preserve">    ↳ Poivre blanc moulu</t>
  </si>
  <si>
    <t>Recette</t>
  </si>
  <si>
    <t>#</t>
  </si>
  <si>
    <t>Verbe</t>
  </si>
  <si>
    <t>Étape</t>
  </si>
  <si>
    <t>Précision technique</t>
  </si>
  <si>
    <t>Durée</t>
  </si>
  <si>
    <t>Fiche technique — LÉGUMES À LA GRECQUE</t>
  </si>
  <si>
    <t>LÉGUMES À LA GRECQUE  GRO_CDC_006</t>
  </si>
  <si>
    <t>1.</t>
  </si>
  <si>
    <t>2.</t>
  </si>
  <si>
    <t>3.</t>
  </si>
  <si>
    <t xml:space="preserve">    VIN BLANC CUISSON (L) (conv.)</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</si>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</sst>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80.9668</v>
      </c>
    </row>
    <row r="12">
      <c r="A12" t="s" s="3">
        <v>16</v>
      </c>
      <c r="B12" s="4">
        <v>0.809668</v>
      </c>
    </row>
    <row r="13">
      <c r="A13"/>
      <c r="B13"/>
    </row>
    <row r="14">
      <c r="A14" t="s" s="5">
        <v>17</v>
      </c>
      <c r="B14" t="s" s="5">
        <v>14</v>
      </c>
    </row>
    <row r="15">
      <c r="A15" t="s" s="5">
        <v>18</v>
      </c>
      <c r="B15" s="6">
        <v>80.9668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E7*0</f>
        <v>0</v>
      </c>
    </row>
    <row r="8">
      <c r="A8" t="s">
        <v>35</v>
      </c>
      <c r="B8" t="s">
        <v>36</v>
      </c>
      <c r="C8" t="s">
        <v>33</v>
      </c>
      <c r="D8" s="9">
        <v>0.007</v>
      </c>
      <c r="E8" s="11">
        <f>D8*$B$2</f>
        <v>0.007</v>
      </c>
      <c r="F8" t="s">
        <v>34</v>
      </c>
      <c r="G8" s="4">
        <f>E8*14.8</f>
        <v>0.1036</v>
      </c>
    </row>
    <row r="9">
      <c r="A9" t="s">
        <v>37</v>
      </c>
      <c r="B9" t="s">
        <v>38</v>
      </c>
      <c r="C9" t="s">
        <v>39</v>
      </c>
      <c r="D9" s="9">
        <v>0.2</v>
      </c>
      <c r="E9" s="11">
        <f>D9*$B$2</f>
        <v>0.2</v>
      </c>
      <c r="F9" t="s">
        <v>40</v>
      </c>
      <c r="G9" s="4">
        <f>E9*65.22</f>
        <v>13.044</v>
      </c>
    </row>
    <row r="10">
      <c r="A10" t="s">
        <v>41</v>
      </c>
      <c r="B10" t="s">
        <v>42</v>
      </c>
      <c r="C10" t="s">
        <v>43</v>
      </c>
      <c r="D10" s="9">
        <v>0.2</v>
      </c>
      <c r="E10" s="11">
        <f>D10*$B$2</f>
        <v>0.2</v>
      </c>
      <c r="F10" t="s">
        <v>40</v>
      </c>
      <c r="G10" s="4">
        <f>E10*24.02</f>
        <v>4.804</v>
      </c>
    </row>
    <row r="11">
      <c r="A11" t="s">
        <v>44</v>
      </c>
      <c r="B11" t="s">
        <v>45</v>
      </c>
      <c r="C11" t="s">
        <v>46</v>
      </c>
      <c r="D11" s="9">
        <v>12</v>
      </c>
      <c r="E11" s="11">
        <f>D11*$B$2</f>
        <v>12</v>
      </c>
      <c r="F11" t="s">
        <v>34</v>
      </c>
      <c r="G11" s="4">
        <f>E11*3.8</f>
        <v>45.6</v>
      </c>
    </row>
    <row r="12">
      <c r="A12" t="s">
        <v>47</v>
      </c>
      <c r="B12" t="s">
        <v>48</v>
      </c>
      <c r="C12" t="s">
        <v>49</v>
      </c>
      <c r="D12" s="9">
        <v>0.06</v>
      </c>
      <c r="E12" s="11">
        <f>D12*$B$2</f>
        <v>0.06</v>
      </c>
      <c r="F12" t="s">
        <v>34</v>
      </c>
      <c r="G12" s="4">
        <f>E12*0.42</f>
        <v>0.0252</v>
      </c>
    </row>
    <row r="13">
      <c r="A13" t="s">
        <v>50</v>
      </c>
      <c r="B13" t="s">
        <v>51</v>
      </c>
      <c r="C13" t="s">
        <v>52</v>
      </c>
      <c r="D13" s="9">
        <v>2</v>
      </c>
      <c r="E13" s="11">
        <f>D13*$B$2</f>
        <v>2</v>
      </c>
      <c r="F13" t="s">
        <v>34</v>
      </c>
      <c r="G13" s="4">
        <f>E13*2.92</f>
        <v>5.84</v>
      </c>
    </row>
    <row r="14">
      <c r="A14" t="s">
        <v>53</v>
      </c>
      <c r="B14" t="s">
        <v>54</v>
      </c>
      <c r="C14" t="s">
        <v>55</v>
      </c>
      <c r="D14" s="9">
        <v>3</v>
      </c>
      <c r="E14" s="11">
        <f>D14*$B$2</f>
        <v>3</v>
      </c>
      <c r="F14" t="s">
        <v>34</v>
      </c>
      <c r="G14" s="4">
        <f>E14*3.85</f>
        <v>11.55</v>
      </c>
    </row>
    <row r="15">
      <c r="A15"/>
      <c r="B15"/>
      <c r="C15"/>
      <c r="D15"/>
      <c r="E15"/>
      <c r="F15" t="s" s="3">
        <v>56</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12</v>
      </c>
      <c r="E3" t="s">
        <v>34</v>
      </c>
      <c r="F3" t="s">
        <v>46</v>
      </c>
    </row>
    <row r="4">
      <c r="A4">
        <v>1</v>
      </c>
      <c r="B4" t="s">
        <v>65</v>
      </c>
      <c r="C4" t="s">
        <v>64</v>
      </c>
      <c r="D4" s="11">
        <v>3</v>
      </c>
      <c r="E4" t="s">
        <v>34</v>
      </c>
      <c r="F4" t="s">
        <v>55</v>
      </c>
    </row>
    <row r="5">
      <c r="A5">
        <v>1</v>
      </c>
      <c r="B5" t="s">
        <v>66</v>
      </c>
      <c r="C5" t="s">
        <v>64</v>
      </c>
      <c r="D5" s="11">
        <v>2</v>
      </c>
      <c r="E5" t="s">
        <v>34</v>
      </c>
      <c r="F5" t="s">
        <v>52</v>
      </c>
    </row>
    <row r="6">
      <c r="A6">
        <v>1</v>
      </c>
      <c r="B6" t="s">
        <v>67</v>
      </c>
      <c r="C6" t="s">
        <v>61</v>
      </c>
      <c r="D6" s="11">
        <v>2</v>
      </c>
      <c r="E6" t="s">
        <v>68</v>
      </c>
      <c r="F6" t="s">
        <v>69</v>
      </c>
    </row>
    <row r="7">
      <c r="A7">
        <v>2</v>
      </c>
      <c r="B7" t="s">
        <v>70</v>
      </c>
      <c r="C7" t="s">
        <v>64</v>
      </c>
      <c r="D7" s="11">
        <v>0.2</v>
      </c>
      <c r="E7" t="s">
        <v>40</v>
      </c>
      <c r="F7" t="s">
        <v>43</v>
      </c>
    </row>
    <row r="8">
      <c r="A8">
        <v>1</v>
      </c>
      <c r="B8" t="s">
        <v>71</v>
      </c>
      <c r="C8" t="s">
        <v>61</v>
      </c>
      <c r="D8" s="11">
        <v>1</v>
      </c>
      <c r="E8" t="s">
        <v>68</v>
      </c>
      <c r="F8" t="s">
        <v>69</v>
      </c>
    </row>
    <row r="9">
      <c r="A9">
        <v>2</v>
      </c>
      <c r="B9" t="s">
        <v>72</v>
      </c>
      <c r="C9" t="s">
        <v>64</v>
      </c>
      <c r="D9" s="11">
        <v>0.2</v>
      </c>
      <c r="E9" t="s">
        <v>40</v>
      </c>
      <c r="F9" t="s">
        <v>39</v>
      </c>
    </row>
    <row r="10">
      <c r="A10">
        <v>1</v>
      </c>
      <c r="B10" t="s">
        <v>73</v>
      </c>
      <c r="C10" t="s">
        <v>64</v>
      </c>
      <c r="D10" s="11">
        <v>0.06</v>
      </c>
      <c r="E10" t="s">
        <v>34</v>
      </c>
      <c r="F10" t="s">
        <v>49</v>
      </c>
    </row>
    <row r="11">
      <c r="A11">
        <v>1</v>
      </c>
      <c r="B11" t="s">
        <v>74</v>
      </c>
      <c r="C11" t="s">
        <v>64</v>
      </c>
      <c r="D11" s="11">
        <v>0.012</v>
      </c>
      <c r="E11" t="s">
        <v>34</v>
      </c>
      <c r="F11" t="s">
        <v>33</v>
      </c>
    </row>
    <row r="12">
      <c r="A12">
        <v>1</v>
      </c>
      <c r="B12" t="s">
        <v>75</v>
      </c>
      <c r="C12" t="s">
        <v>64</v>
      </c>
      <c r="D12" s="11">
        <v>0.007</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t>
        </is>
      </c>
      <c r="E3" t="s" s="13"/>
      <c r="F3"/>
    </row>
    <row r="4">
      <c r="A4" t="s">
        <v>2</v>
      </c>
      <c r="B4">
        <v>3</v>
      </c>
      <c r="C4"/>
      <c r="D4" t="inlineStr" s="13">
        <is>
          <t>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t>
        </is>
      </c>
      <c r="E4" t="s" s="13"/>
      <c r="F4"/>
    </row>
    <row r="5">
      <c r="A5" t="s">
        <v>2</v>
      </c>
      <c r="B5">
        <v>4</v>
      </c>
      <c r="C5"/>
      <c r="D5" t="inlineStr" s="13">
        <is>
          <t>Suggestions — Servir bien frais. L'artichaut, le chou-fleur, le fenouil, le poireau, le céleri branche, la courgette se traitent à la grecque. Le temps de cuisson varie suivant le légume. On peut agrémenter le fond de cuisson avec du spigol, du curry, du paprika, etc.</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82</v>
      </c>
      <c r="B1"/>
      <c r="C1"/>
      <c r="D1"/>
    </row>
    <row r="2">
      <c r="A2" t="str" s="14">
        <f>"GRO_CDC_006 · GRO.ENT.FR · référence : "&amp;Besoins!B3&amp;" "&amp;Besoins!C3&amp;" · multiplicateur réglable sur la feuille ""Besoins"""</f>
        <v>GRO_CDC_006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v>
      </c>
      <c r="C6"/>
      <c r="D6"/>
    </row>
    <row r="7">
      <c r="A7" t="s" s="16">
        <v>86</v>
      </c>
      <c r="B7" t="str" s="13">
        <f>Procedure!D4</f>
        <v>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v>
      </c>
      <c r="C7"/>
      <c r="D7"/>
    </row>
    <row r="8">
      <c r="A8"/>
      <c r="B8" t="str">
        <f>Besoins!B11</f>
        <v>CHAMPIGNON DE PARIS France pied entier cat.I plateau</v>
      </c>
      <c r="C8" s="11">
        <f>Besoins!E11</f>
        <v>12</v>
      </c>
      <c r="D8" t="str">
        <f>Besoins!F11</f>
        <v>kg</v>
      </c>
    </row>
    <row r="9">
      <c r="A9"/>
      <c r="B9" t="str">
        <f>Besoins!B14</f>
        <v>Petits oignons blancs surgelés</v>
      </c>
      <c r="C9" s="11">
        <f>Besoins!E14</f>
        <v>3</v>
      </c>
      <c r="D9" t="str">
        <f>Besoins!F14</f>
        <v>kg</v>
      </c>
    </row>
    <row r="10">
      <c r="A10"/>
      <c r="B10" t="str">
        <f>Besoins!B13</f>
        <v>Tomates en dés surgelées IQF</v>
      </c>
      <c r="C10" s="11">
        <f>Besoins!E13</f>
        <v>2</v>
      </c>
      <c r="D10" t="str">
        <f>Besoins!F13</f>
        <v>kg</v>
      </c>
    </row>
    <row r="11">
      <c r="A11"/>
      <c r="B11" t="s">
        <v>87</v>
      </c>
      <c r="C11" s="11">
        <f>'Besoins'!$B$2*2</f>
        <v>2</v>
      </c>
      <c r="D11" t="s">
        <v>68</v>
      </c>
    </row>
    <row r="12">
      <c r="A12"/>
      <c r="B12" t="s">
        <v>88</v>
      </c>
      <c r="C12" s="11">
        <f>'Besoins'!$B$2*1</f>
        <v>1</v>
      </c>
      <c r="D12" t="s">
        <v>68</v>
      </c>
    </row>
    <row r="13">
      <c r="A13"/>
      <c r="B13" t="str">
        <f>Besoins!B12</f>
        <v>Gros sel de mer</v>
      </c>
      <c r="C13" s="11">
        <f>Besoins!E12</f>
        <v>0.06</v>
      </c>
      <c r="D13" t="str">
        <f>Besoins!F12</f>
        <v>kg</v>
      </c>
    </row>
    <row r="14">
      <c r="A14"/>
      <c r="B14" t="str">
        <f>Besoins!B7</f>
        <v>Graines de coriandre entieres</v>
      </c>
      <c r="C14" s="11">
        <f>Besoins!E7</f>
        <v>0.012</v>
      </c>
      <c r="D14" t="str">
        <f>Besoins!F7</f>
        <v>kg</v>
      </c>
    </row>
    <row r="15">
      <c r="A15"/>
      <c r="B15" t="str">
        <f>Besoins!B8</f>
        <v>Poivre blanc moulu</v>
      </c>
      <c r="C15" s="11">
        <f>Besoins!E8</f>
        <v>0.007</v>
      </c>
      <c r="D15" t="str">
        <f>Besoins!F8</f>
        <v>kg</v>
      </c>
    </row>
    <row r="16">
      <c r="A16" t="s" s="16">
        <v>89</v>
      </c>
      <c r="B16" t="str" s="13">
        <f>Procedure!D5</f>
        <v>Suggestions — Servir bien frais. L'artichaut, le chou-fleur, le fenouil, le poireau, le céleri branche, la courgette se traitent à la grecque. Le temps de cuisson varie suivant le légume. On peut agrémenter le fond de cuisson avec du spigol, du curry, du paprika, etc.</v>
      </c>
      <c r="C16"/>
      <c r="D16"/>
    </row>
    <row r="17">
      <c r="A17"/>
      <c r="B17"/>
      <c r="C17"/>
      <c r="D17"/>
    </row>
    <row r="18">
      <c r="A18" t="s" s="17">
        <v>21</v>
      </c>
      <c r="B18"/>
      <c r="C18"/>
      <c r="D18"/>
    </row>
  </sheetData>
  <sheetProtection sheet="1" formatRows="0" formatColumns="0"/>
  <mergeCells count="8">
    <mergeCell ref="A1:D1"/>
    <mergeCell ref="A2:D2"/>
    <mergeCell ref="A4:D4"/>
    <mergeCell ref="B5:D5"/>
    <mergeCell ref="B6:D6"/>
    <mergeCell ref="B7:D7"/>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2026-09-15T22:22:43Z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2026-09-15T22:22:43Z</dcterms:modified>
  <cp:revision>1</cp:revision>
</cp:coreProperties>
</file>