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<sst xmlns="http://schemas.openxmlformats.org/spreadsheetml/2006/main" count="99" uniqueCount="99">
  <si>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</si>
  <si>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</si>
  <si>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CRÈME DE POIS CHICHES</t>
  </si>
  <si>
    <t>Code</t>
  </si>
  <si>
    <t>GRO_CDC_003</t>
  </si>
  <si>
    <t>Classe</t>
  </si>
  <si>
    <t>Entrées froides collectivité (GRO.ENT.FR)</t>
  </si>
  <si>
    <t>Statut</t>
  </si>
  <si>
    <t>publie</t>
  </si>
  <si>
    <t>Verrouillée</t>
  </si>
  <si>
    <t>Oui — Corpus CDC (Cuisine de Collectivité) — sous-ensemble audité sans anomalie détectée, Chapitre 5.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</si>
  <si>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</si>
  <si>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</si>
  <si>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</si>
  <si>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</si>
  <si>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</si>
  <si>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</si>
  <si>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</si>
  <si>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</si>
  <si>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</si>
  <si>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</si>
  <si>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</si>
  <si>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</si>
  <si>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</si>
  <si>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</si>
  <si>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</si>
  <si>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</si>
  <si>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</si>
  <si>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</si>
  <si>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</si>
  <si>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</si>
  <si>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</si>
  <si>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CONS-POIS-CHI</t>
  </si>
  <si>
    <t>Pois chiches cuits en conserve</t>
  </si>
  <si>
    <t>Conserves de légumes</t>
  </si>
  <si>
    <t>kg</t>
  </si>
  <si>
    <t>EPI-PIMENT-CAYE</t>
  </si>
  <si>
    <t>Piment de Cayenne</t>
  </si>
  <si>
    <t>Épices en poudre et graines</t>
  </si>
  <si>
    <t>EPI-POIVRE-NOIR</t>
  </si>
  <si>
    <t>Poivre noir moulu</t>
  </si>
  <si>
    <t>EPI-SESAME-BLA</t>
  </si>
  <si>
    <t>Sésame blanc décortiqué</t>
  </si>
  <si>
    <t>RNME101403</t>
  </si>
  <si>
    <t>Huile olive vierge extra bidon 5L</t>
  </si>
  <si>
    <t>Assaisonnements et corps gras</t>
  </si>
  <si>
    <t>u</t>
  </si>
  <si>
    <t>00000051</t>
  </si>
  <si>
    <t>LAIT</t>
  </si>
  <si>
    <t>Produits laitiers</t>
  </si>
  <si>
    <t>lt</t>
  </si>
  <si>
    <t>RNM6520160</t>
  </si>
  <si>
    <t>PERSIL simple France botte</t>
  </si>
  <si>
    <t>Légumes</t>
  </si>
  <si>
    <t>bte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</si>
  <si>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</si>
  <si>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</si>
  <si>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</si>
  <si>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</si>
  <si>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</si>
  <si>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</si>
  <si>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</si>
  <si>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</si>
  <si>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</si>
  <si>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</si>
  <si>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</si>
  <si>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</si>
  <si>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</si>
  <si>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Pois chiches cuits en conserve</t>
  </si>
  <si>
    <t>matiere</t>
  </si>
  <si>
    <t xml:space="preserve">    ↳ Sésame blanc décortiqué</t>
  </si>
  <si>
    <t xml:space="preserve">    ↳ LAIT</t>
  </si>
  <si>
    <t xml:space="preserve">    ↳ Ail haché IQF</t>
  </si>
  <si>
    <t xml:space="preserve">    ↳ Sel fin de cuisine</t>
  </si>
  <si>
    <t xml:space="preserve">    ↳ Poivre noir moulu</t>
  </si>
  <si>
    <t xml:space="preserve">    ↳ HUILE OLIVE (L)</t>
  </si>
  <si>
    <t>Conversions diverses</t>
  </si>
  <si>
    <t xml:space="preserve">        ↳ Huile olive vierge extra bidon 5L</t>
  </si>
  <si>
    <t xml:space="preserve">    ↳ PERSIL simple France botte</t>
  </si>
  <si>
    <t xml:space="preserve">    ↳ Piment de Cayenne</t>
  </si>
  <si>
    <t>Recette</t>
  </si>
  <si>
    <t>#</t>
  </si>
  <si>
    <t>Verbe</t>
  </si>
  <si>
    <t>Étape</t>
  </si>
  <si>
    <t>Précision technique</t>
  </si>
  <si>
    <t>Durée</t>
  </si>
  <si>
    <t>Vérifier les D.L.C., peser les denrées, sélectionner le matériel. Désinfecter le matériel et le poste de travail suivant les protocoles.</t>
  </si>
  <si>
    <t>Prévoir de faire tremper les pois chiches. Laver, désinfecter le persil plat suivant la procédure. Réserver au froid.</t>
  </si>
  <si>
    <t>Servir la crème de pois chiches décorée avec des feuilles de persil plat.</t>
  </si>
  <si>
    <t>Fiche technique — CRÈME DE POIS CHICHES</t>
  </si>
  <si>
    <t>CRÈME DE POIS CHICHES  GRO_CDC_003</t>
  </si>
  <si>
    <t>1.</t>
  </si>
  <si>
    <t>2.</t>
  </si>
  <si>
    <t>3.</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</si>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</sst>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18.8284</v>
      </c>
    </row>
    <row r="12">
      <c r="A12" t="s" s="3">
        <v>17</v>
      </c>
      <c r="B12" s="4">
        <v>0.188284</v>
      </c>
    </row>
    <row r="13">
      <c r="A13"/>
      <c r="B13"/>
    </row>
    <row r="14">
      <c r="A14" t="s" s="5">
        <v>18</v>
      </c>
      <c r="B14" t="s" s="5">
        <v>15</v>
      </c>
    </row>
    <row r="15">
      <c r="A15" t="s" s="5">
        <v>19</v>
      </c>
      <c r="B15" s="6">
        <v>18.8284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5</v>
      </c>
      <c r="E7" s="11">
        <f>D7*$B$2</f>
        <v>5</v>
      </c>
      <c r="F7" t="s">
        <v>35</v>
      </c>
      <c r="G7" s="4">
        <f>E7*1.9</f>
        <v>9.5</v>
      </c>
    </row>
    <row r="8">
      <c r="A8" t="s">
        <v>36</v>
      </c>
      <c r="B8" t="s">
        <v>37</v>
      </c>
      <c r="C8" t="s">
        <v>38</v>
      </c>
      <c r="D8" s="9">
        <v>0.008</v>
      </c>
      <c r="E8" s="11">
        <f>D8*$B$2</f>
        <v>0.008</v>
      </c>
      <c r="F8" t="s">
        <v>35</v>
      </c>
      <c r="G8" s="4">
        <f>E8*9.8</f>
        <v>0.0784</v>
      </c>
    </row>
    <row r="9">
      <c r="A9" t="s">
        <v>39</v>
      </c>
      <c r="B9" t="s">
        <v>40</v>
      </c>
      <c r="C9" t="s">
        <v>38</v>
      </c>
      <c r="D9" s="9">
        <v>0.007</v>
      </c>
      <c r="E9" s="11">
        <f>D9*$B$2</f>
        <v>0.007</v>
      </c>
      <c r="F9" t="s">
        <v>35</v>
      </c>
      <c r="G9" s="4">
        <f>E9*12.5</f>
        <v>0.0875</v>
      </c>
    </row>
    <row r="10">
      <c r="A10" t="s">
        <v>41</v>
      </c>
      <c r="B10" t="s">
        <v>42</v>
      </c>
      <c r="C10" t="s">
        <v>38</v>
      </c>
      <c r="D10" s="9">
        <v>1</v>
      </c>
      <c r="E10" s="11">
        <f>D10*$B$2</f>
        <v>1</v>
      </c>
      <c r="F10" t="s">
        <v>35</v>
      </c>
      <c r="G10" s="4">
        <f>E10*4.2</f>
        <v>4.2</v>
      </c>
    </row>
    <row r="11">
      <c r="A11" t="s">
        <v>43</v>
      </c>
      <c r="B11" t="s">
        <v>44</v>
      </c>
      <c r="C11" t="s">
        <v>45</v>
      </c>
      <c r="D11" s="9">
        <v>0.05</v>
      </c>
      <c r="E11" s="11">
        <f>D11*$B$2</f>
        <v>0.05</v>
      </c>
      <c r="F11" t="s">
        <v>46</v>
      </c>
      <c r="G11" s="4">
        <f>E11*65.22</f>
        <v>3.261</v>
      </c>
    </row>
    <row r="12">
      <c r="A12" t="s" s="12">
        <v>47</v>
      </c>
      <c r="B12" t="s">
        <v>48</v>
      </c>
      <c r="C12" t="s">
        <v>49</v>
      </c>
      <c r="D12" s="9">
        <v>0.5</v>
      </c>
      <c r="E12" s="11">
        <f>D12*$B$2</f>
        <v>0.5</v>
      </c>
      <c r="F12" t="s">
        <v>50</v>
      </c>
      <c r="G12" s="4">
        <f>E12*0.5999</f>
        <v>0.29995</v>
      </c>
    </row>
    <row r="13">
      <c r="A13" t="s">
        <v>51</v>
      </c>
      <c r="B13" t="s">
        <v>52</v>
      </c>
      <c r="C13" t="s">
        <v>53</v>
      </c>
      <c r="D13" s="9">
        <v>0.1</v>
      </c>
      <c r="E13" s="11">
        <f>D13*$B$2</f>
        <v>0.1</v>
      </c>
      <c r="F13" t="s">
        <v>54</v>
      </c>
      <c r="G13" s="4">
        <f>E13*4.5</f>
        <v>0.45</v>
      </c>
    </row>
    <row r="14">
      <c r="A14" t="s">
        <v>55</v>
      </c>
      <c r="B14" t="s">
        <v>56</v>
      </c>
      <c r="C14" t="s">
        <v>57</v>
      </c>
      <c r="D14" s="9">
        <v>0.073</v>
      </c>
      <c r="E14" s="11">
        <f>D14*$B$2</f>
        <v>0.073</v>
      </c>
      <c r="F14" t="s">
        <v>35</v>
      </c>
      <c r="G14" s="4">
        <f>E14*0.35</f>
        <v>0.02555</v>
      </c>
    </row>
    <row r="15">
      <c r="A15" t="s">
        <v>58</v>
      </c>
      <c r="B15" t="s">
        <v>59</v>
      </c>
      <c r="C15" t="s">
        <v>60</v>
      </c>
      <c r="D15" s="9">
        <v>0.1</v>
      </c>
      <c r="E15" s="11">
        <f>D15*$B$2</f>
        <v>0.1</v>
      </c>
      <c r="F15" t="s">
        <v>35</v>
      </c>
      <c r="G15" s="4">
        <f>E15*9.26</f>
        <v>0.926</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30</v>
      </c>
      <c r="F1" t="s" s="2">
        <v>5</v>
      </c>
    </row>
    <row r="2">
      <c r="A2">
        <v>0</v>
      </c>
      <c r="B2" t="s">
        <v>2</v>
      </c>
      <c r="C2" t="s">
        <v>66</v>
      </c>
      <c r="D2" s="11">
        <v>100</v>
      </c>
      <c r="E2" t="s">
        <v>25</v>
      </c>
      <c r="F2" t="s">
        <v>67</v>
      </c>
    </row>
    <row r="3">
      <c r="A3">
        <v>1</v>
      </c>
      <c r="B3" t="s">
        <v>68</v>
      </c>
      <c r="C3" t="s">
        <v>69</v>
      </c>
      <c r="D3" s="11">
        <v>5</v>
      </c>
      <c r="E3" t="s">
        <v>35</v>
      </c>
      <c r="F3" t="s">
        <v>34</v>
      </c>
    </row>
    <row r="4">
      <c r="A4">
        <v>1</v>
      </c>
      <c r="B4" t="s">
        <v>70</v>
      </c>
      <c r="C4" t="s">
        <v>69</v>
      </c>
      <c r="D4" s="11">
        <v>1</v>
      </c>
      <c r="E4" t="s">
        <v>35</v>
      </c>
      <c r="F4" t="s">
        <v>38</v>
      </c>
    </row>
    <row r="5">
      <c r="A5">
        <v>1</v>
      </c>
      <c r="B5" t="s">
        <v>71</v>
      </c>
      <c r="C5" t="s">
        <v>69</v>
      </c>
      <c r="D5" s="11">
        <v>0.5</v>
      </c>
      <c r="E5" t="s">
        <v>50</v>
      </c>
      <c r="F5" t="s">
        <v>49</v>
      </c>
    </row>
    <row r="6">
      <c r="A6">
        <v>1</v>
      </c>
      <c r="B6" t="s">
        <v>72</v>
      </c>
      <c r="C6" t="s">
        <v>69</v>
      </c>
      <c r="D6" s="11">
        <v>0.1</v>
      </c>
      <c r="E6" t="s">
        <v>35</v>
      </c>
      <c r="F6" t="s">
        <v>60</v>
      </c>
    </row>
    <row r="7">
      <c r="A7">
        <v>1</v>
      </c>
      <c r="B7" t="s">
        <v>73</v>
      </c>
      <c r="C7" t="s">
        <v>69</v>
      </c>
      <c r="D7" s="11">
        <v>0.073</v>
      </c>
      <c r="E7" t="s">
        <v>35</v>
      </c>
      <c r="F7" t="s">
        <v>57</v>
      </c>
    </row>
    <row r="8">
      <c r="A8">
        <v>1</v>
      </c>
      <c r="B8" t="s">
        <v>74</v>
      </c>
      <c r="C8" t="s">
        <v>69</v>
      </c>
      <c r="D8" s="11">
        <v>0.007</v>
      </c>
      <c r="E8" t="s">
        <v>35</v>
      </c>
      <c r="F8" t="s">
        <v>38</v>
      </c>
    </row>
    <row r="9">
      <c r="A9">
        <v>1</v>
      </c>
      <c r="B9" t="s">
        <v>75</v>
      </c>
      <c r="C9" t="s">
        <v>66</v>
      </c>
      <c r="D9" s="11">
        <v>0.25</v>
      </c>
      <c r="E9" t="s">
        <v>50</v>
      </c>
      <c r="F9" t="s">
        <v>76</v>
      </c>
    </row>
    <row r="10">
      <c r="A10">
        <v>2</v>
      </c>
      <c r="B10" t="s">
        <v>77</v>
      </c>
      <c r="C10" t="s">
        <v>69</v>
      </c>
      <c r="D10" s="11">
        <v>0.05</v>
      </c>
      <c r="E10" t="s">
        <v>46</v>
      </c>
      <c r="F10" t="s">
        <v>45</v>
      </c>
    </row>
    <row r="11">
      <c r="A11">
        <v>1</v>
      </c>
      <c r="B11" t="s">
        <v>78</v>
      </c>
      <c r="C11" t="s">
        <v>69</v>
      </c>
      <c r="D11" s="11">
        <v>0.1</v>
      </c>
      <c r="E11" t="s">
        <v>35</v>
      </c>
      <c r="F11" t="s">
        <v>53</v>
      </c>
    </row>
    <row r="12">
      <c r="A12">
        <v>1</v>
      </c>
      <c r="B12" t="s">
        <v>79</v>
      </c>
      <c r="C12" t="s">
        <v>69</v>
      </c>
      <c r="D12" s="11">
        <v>0.008</v>
      </c>
      <c r="E12" t="s">
        <v>35</v>
      </c>
      <c r="F1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c r="D2" t="s" s="14">
        <v>86</v>
      </c>
      <c r="E2" t="s" s="14"/>
      <c r="F2"/>
    </row>
    <row r="3">
      <c r="A3" t="s">
        <v>2</v>
      </c>
      <c r="B3">
        <v>2</v>
      </c>
      <c r="C3"/>
      <c r="D3" t="s" s="14">
        <v>87</v>
      </c>
      <c r="E3" t="s" s="14"/>
      <c r="F3"/>
    </row>
    <row r="4">
      <c r="A4" t="s">
        <v>2</v>
      </c>
      <c r="B4">
        <v>3</v>
      </c>
      <c r="C4"/>
      <c r="D4" t="inlineStr" s="14">
        <is>
          <t>Égoutter et rincer les pois chiches. Dans un rondeau, marquer la cuisson des pois chiches à l'eau froide. Porter à ébullition, écumer la cuisson et cuire doucement. Saler en cours de cuisson. Contrôler la cuisson. Rafraîchir et égoutter les pois chiches.</t>
        </is>
      </c>
      <c r="E4" t="s" s="14"/>
      <c r="F4"/>
    </row>
    <row r="5">
      <c r="A5" t="s">
        <v>2</v>
      </c>
      <c r="B5">
        <v>4</v>
      </c>
      <c r="C5"/>
      <c r="D5" t="inlineStr" s="14">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E5" t="s" s="14"/>
      <c r="F5"/>
    </row>
    <row r="6">
      <c r="A6" t="s">
        <v>2</v>
      </c>
      <c r="B6">
        <v>5</v>
      </c>
      <c r="C6"/>
      <c r="D6" t="inlineStr" s="14">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E6" t="s" s="14"/>
      <c r="F6"/>
    </row>
    <row r="7">
      <c r="A7" t="s">
        <v>2</v>
      </c>
      <c r="B7">
        <v>6</v>
      </c>
      <c r="C7"/>
      <c r="D7" t="s" s="14">
        <v>88</v>
      </c>
      <c r="E7" t="s" s="14"/>
      <c r="F7"/>
    </row>
    <row r="8">
      <c r="A8" t="s">
        <v>2</v>
      </c>
      <c r="B8">
        <v>7</v>
      </c>
      <c r="C8"/>
      <c r="D8" t="inlineStr" s="14">
        <is>
          <t>On peut utiliser des pois chiches en conserve. La crème de sésame se trouve dans des commerces orientaux sous le nom de « téhineh ». La crème de pois chiches se sert avec des radis, de l'avocat ou en assortiments ou « mésédès ».</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89</v>
      </c>
      <c r="B1"/>
      <c r="C1"/>
      <c r="D1"/>
    </row>
    <row r="2">
      <c r="A2" t="str" s="15">
        <f>"GRO_CDC_003 · GRO.ENT.FR · référence : "&amp;Besoins!B3&amp;" "&amp;Besoins!C3&amp;" · multiplicateur réglable sur la feuille ""Besoins"""</f>
        <v>GRO_CDC_003 · GRO.ENT.FR · référence : 100 pc · multiplicateur réglable sur la feuille </v>
      </c>
      <c r="B2"/>
      <c r="C2"/>
      <c r="D2"/>
    </row>
    <row r="3">
      <c r="A3"/>
      <c r="B3"/>
      <c r="C3"/>
      <c r="D3"/>
    </row>
    <row r="4">
      <c r="A4" t="s" s="16">
        <v>90</v>
      </c>
      <c r="B4"/>
      <c r="C4"/>
      <c r="D4"/>
    </row>
    <row r="5">
      <c r="A5" t="s" s="17">
        <v>91</v>
      </c>
      <c r="B5" t="str" s="14">
        <f>Procedure!D2</f>
        <v>Vérifier les D.L.C., peser les denrées, sélectionner le matériel. Désinfecter le matériel et le poste de travail suivant les protocoles.</v>
      </c>
      <c r="C5"/>
      <c r="D5"/>
    </row>
    <row r="6">
      <c r="A6" t="s" s="17">
        <v>92</v>
      </c>
      <c r="B6" t="str" s="14">
        <f>Procedure!D3</f>
        <v>Prévoir de faire tremper les pois chiches. Laver, désinfecter le persil plat suivant la procédure. Réserver au froid.</v>
      </c>
      <c r="C6"/>
      <c r="D6"/>
    </row>
    <row r="7">
      <c r="A7" t="s" s="17">
        <v>93</v>
      </c>
      <c r="B7" t="str" s="14">
        <f>Procedure!D4</f>
        <v>Égoutter et rincer les pois chiches. Dans un rondeau, marquer la cuisson des pois chiches à l'eau froide. Porter à ébullition, écumer la cuisson et cuire doucement. Saler en cours de cuisson. Contrôler la cuisson. Rafraîchir et égoutter les pois chiches.</v>
      </c>
      <c r="C7"/>
      <c r="D7"/>
    </row>
    <row r="8">
      <c r="A8"/>
      <c r="B8" t="str">
        <f>Besoins!B7</f>
        <v>Pois chiches cuits en conserve</v>
      </c>
      <c r="C8" s="11">
        <f>Besoins!E7</f>
        <v>5</v>
      </c>
      <c r="D8" t="str">
        <f>Besoins!F7</f>
        <v>kg</v>
      </c>
    </row>
    <row r="9">
      <c r="A9" t="s" s="17">
        <v>94</v>
      </c>
      <c r="B9" t="str" s="14">
        <f>Procedure!D5</f>
        <v>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v>
      </c>
      <c r="C9"/>
      <c r="D9"/>
    </row>
    <row r="10">
      <c r="A10"/>
      <c r="B10" t="str">
        <f>Besoins!B10</f>
        <v>Sésame blanc décortiqué</v>
      </c>
      <c r="C10" s="11">
        <f>Besoins!E10</f>
        <v>1</v>
      </c>
      <c r="D10" t="str">
        <f>Besoins!F10</f>
        <v>kg</v>
      </c>
    </row>
    <row r="11">
      <c r="A11"/>
      <c r="B11" t="str">
        <f>Besoins!B12</f>
        <v>LAIT</v>
      </c>
      <c r="C11" s="11">
        <f>Besoins!E12</f>
        <v>0.5</v>
      </c>
      <c r="D11" t="str">
        <f>Besoins!F12</f>
        <v>lt</v>
      </c>
    </row>
    <row r="12">
      <c r="A12" t="s" s="17">
        <v>95</v>
      </c>
      <c r="B12" t="str" s="14">
        <f>Procedure!D6</f>
        <v>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v>
      </c>
      <c r="C12"/>
      <c r="D12"/>
    </row>
    <row r="13">
      <c r="A13"/>
      <c r="B13" t="str">
        <f>Besoins!B14</f>
        <v>Sel fin de cuisine</v>
      </c>
      <c r="C13" s="11">
        <f>Besoins!E14</f>
        <v>0.073</v>
      </c>
      <c r="D13" t="str">
        <f>Besoins!F14</f>
        <v>kg</v>
      </c>
    </row>
    <row r="14">
      <c r="A14"/>
      <c r="B14" t="str">
        <f>Besoins!B9</f>
        <v>Poivre noir moulu</v>
      </c>
      <c r="C14" s="11">
        <f>Besoins!E9</f>
        <v>0.007</v>
      </c>
      <c r="D14" t="str">
        <f>Besoins!F9</f>
        <v>kg</v>
      </c>
    </row>
    <row r="15">
      <c r="A15"/>
      <c r="B15" t="s">
        <v>96</v>
      </c>
      <c r="C15" s="11">
        <f>'Besoins'!$B$2*0.25</f>
        <v>0.25</v>
      </c>
      <c r="D15" t="s">
        <v>50</v>
      </c>
    </row>
    <row r="16">
      <c r="A16"/>
      <c r="B16" t="str">
        <f>Besoins!B8</f>
        <v>Piment de Cayenne</v>
      </c>
      <c r="C16" s="11">
        <f>Besoins!E8</f>
        <v>0.008</v>
      </c>
      <c r="D16" t="str">
        <f>Besoins!F8</f>
        <v>kg</v>
      </c>
    </row>
    <row r="17">
      <c r="A17" t="s" s="17">
        <v>97</v>
      </c>
      <c r="B17" t="str" s="14">
        <f>Procedure!D7</f>
        <v>Servir la crème de pois chiches décorée avec des feuilles de persil plat.</v>
      </c>
      <c r="C17"/>
      <c r="D17"/>
    </row>
    <row r="18">
      <c r="A18" t="s" s="17">
        <v>98</v>
      </c>
      <c r="B18" t="str" s="14">
        <f>Procedure!D8</f>
        <v>On peut utiliser des pois chiches en conserve. La crème de sésame se trouve dans des commerces orientaux sous le nom de « téhineh ». La crème de pois chiches se sert avec des radis, de l'avocat ou en assortiments ou « mésédès ».</v>
      </c>
      <c r="C18"/>
      <c r="D18"/>
    </row>
    <row r="19">
      <c r="A19"/>
      <c r="B19"/>
      <c r="C19"/>
      <c r="D19"/>
    </row>
    <row r="20">
      <c r="A20" t="s" s="18">
        <v>22</v>
      </c>
      <c r="B20"/>
      <c r="C20"/>
      <c r="D20"/>
    </row>
  </sheetData>
  <sheetProtection sheet="1" formatRows="0" formatColumns="0"/>
  <mergeCells count="11">
    <mergeCell ref="A1:D1"/>
    <mergeCell ref="A2:D2"/>
    <mergeCell ref="A4:D4"/>
    <mergeCell ref="B5:D5"/>
    <mergeCell ref="B6:D6"/>
    <mergeCell ref="B7:D7"/>
    <mergeCell ref="B9:D9"/>
    <mergeCell ref="B12:D12"/>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