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<sst xmlns="http://schemas.openxmlformats.org/spreadsheetml/2006/main" count="102" uniqueCount="102">
  <si>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</si>
  <si>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</si>
  <si>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SAUCE MAYONNAISE AU MIEL</t>
  </si>
  <si>
    <t>Code</t>
  </si>
  <si>
    <t>GRO_CDC_203B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</si>
  <si>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</si>
  <si>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</si>
  <si>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</si>
  <si>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</si>
  <si>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</si>
  <si>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</si>
  <si>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</si>
  <si>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</si>
  <si>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</si>
  <si>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</si>
  <si>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</si>
  <si>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</si>
  <si>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</si>
  <si>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</si>
  <si>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</si>
  <si>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</si>
  <si>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</si>
  <si>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</si>
  <si>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</si>
  <si>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</si>
  <si>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</si>
  <si>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</si>
  <si>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</si>
  <si>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</si>
  <si>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</si>
  <si>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</si>
  <si>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</si>
  <si>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</si>
  <si>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</si>
  <si>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</si>
  <si>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</si>
  <si>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</si>
  <si>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</si>
  <si>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</si>
  <si>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</si>
  <si>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</si>
  <si>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</si>
  <si>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</si>
  <si>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</si>
  <si>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</si>
  <si>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</si>
  <si>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</si>
  <si>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</si>
  <si>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</si>
  <si>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RNME101470</t>
  </si>
  <si>
    <t>Miel liquide toutes fleurs pot 1kg</t>
  </si>
  <si>
    <t>Pâtisserie épicerie sucrée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</si>
  <si>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</si>
  <si>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</si>
  <si>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</si>
  <si>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</si>
  <si>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</si>
  <si>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</si>
  <si>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</si>
  <si>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</si>
  <si>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</si>
  <si>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</si>
  <si>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</si>
  <si>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 xml:space="preserve">        ↳ HUILE TOURNESOL (L)</t>
  </si>
  <si>
    <t>lt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</si>
  <si>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</si>
  <si>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</si>
  <si>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</si>
  <si>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</si>
  <si>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</si>
  <si>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</si>
  <si>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</si>
  <si>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</si>
  <si>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</si>
  <si>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</si>
  <si>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</si>
  <si>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</si>
  <si>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</si>
  <si>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Miel liquide toutes fleurs pot 1kg</t>
  </si>
  <si>
    <t>Recette</t>
  </si>
  <si>
    <t>#</t>
  </si>
  <si>
    <t>Verbe</t>
  </si>
  <si>
    <t>Étape</t>
  </si>
  <si>
    <t>Précision technique</t>
  </si>
  <si>
    <t>Durée</t>
  </si>
  <si>
    <t>Identique à la base (203), en incorporant le miel aux éléments du départ (étape 1).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</si>
  <si>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</si>
  <si>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</si>
  <si>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</si>
  <si>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</si>
  <si>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</si>
  <si>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MAYONNAISE AU MIEL</t>
  </si>
  <si>
    <t>SAUCE MAYONNAISE AU MIEL  GRO_CDC_203B</t>
  </si>
  <si>
    <t>1.</t>
  </si>
  <si>
    <t xml:space="preserve">    SAUCE MAYONNAISE</t>
  </si>
  <si>
    <t>↳ SAUCE MAYONNAISE  GRO_CDC_203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</si>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</sst>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20.40495</v>
      </c>
    </row>
    <row r="12">
      <c r="A12" t="s" s="3">
        <v>17</v>
      </c>
      <c r="B12" s="4">
        <v>0.2040495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20.40495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E7*0.27</f>
        <v>2.025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E8*9.8</f>
        <v>0.0098</v>
      </c>
    </row>
    <row r="9">
      <c r="A9" t="s">
        <v>39</v>
      </c>
      <c r="B9" t="s">
        <v>40</v>
      </c>
      <c r="C9" t="s">
        <v>37</v>
      </c>
      <c r="D9" s="9">
        <v>0.006</v>
      </c>
      <c r="E9" s="11">
        <f>D9*$B$2</f>
        <v>0.006</v>
      </c>
      <c r="F9" t="s">
        <v>38</v>
      </c>
      <c r="G9" s="4">
        <f>E9*12.5</f>
        <v>0.075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44</v>
      </c>
      <c r="G10" s="4">
        <f>E10*20.35</f>
        <v>12.21</v>
      </c>
    </row>
    <row r="11">
      <c r="A11" t="s">
        <v>45</v>
      </c>
      <c r="B11" t="s">
        <v>46</v>
      </c>
      <c r="C11" t="s">
        <v>43</v>
      </c>
      <c r="D11" s="9">
        <v>0.09</v>
      </c>
      <c r="E11" s="11">
        <f>D11*$B$2</f>
        <v>0.09</v>
      </c>
      <c r="F11" t="s">
        <v>38</v>
      </c>
      <c r="G11" s="4">
        <f>E11*3.71</f>
        <v>0.3339</v>
      </c>
    </row>
    <row r="12">
      <c r="A12" t="s">
        <v>47</v>
      </c>
      <c r="B12" t="s">
        <v>48</v>
      </c>
      <c r="C12" t="s">
        <v>43</v>
      </c>
      <c r="D12" s="9">
        <v>0.2</v>
      </c>
      <c r="E12" s="11">
        <f>D12*$B$2</f>
        <v>0.2</v>
      </c>
      <c r="F12" t="s">
        <v>44</v>
      </c>
      <c r="G12" s="4">
        <f>E12*1.79</f>
        <v>0.358</v>
      </c>
    </row>
    <row r="13">
      <c r="A13" t="s">
        <v>49</v>
      </c>
      <c r="B13" t="s">
        <v>50</v>
      </c>
      <c r="C13" t="s">
        <v>51</v>
      </c>
      <c r="D13" s="9">
        <v>0.4</v>
      </c>
      <c r="E13" s="11">
        <f>D13*$B$2</f>
        <v>0.4</v>
      </c>
      <c r="F13" t="s">
        <v>38</v>
      </c>
      <c r="G13" s="4">
        <f>E13*13.47</f>
        <v>5.388</v>
      </c>
    </row>
    <row r="14">
      <c r="A14" t="s">
        <v>52</v>
      </c>
      <c r="B14" t="s">
        <v>53</v>
      </c>
      <c r="C14" t="s">
        <v>54</v>
      </c>
      <c r="D14" s="9">
        <v>0.015</v>
      </c>
      <c r="E14" s="11">
        <f>D14*$B$2</f>
        <v>0.015</v>
      </c>
      <c r="F14" t="s">
        <v>38</v>
      </c>
      <c r="G14" s="4">
        <f>E14*0.35</f>
        <v>0.00525</v>
      </c>
    </row>
    <row r="15">
      <c r="A15"/>
      <c r="B15"/>
      <c r="C15"/>
      <c r="D15"/>
      <c r="E15"/>
      <c r="F15" t="s" s="3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100</v>
      </c>
      <c r="E3" t="s">
        <v>25</v>
      </c>
      <c r="F3" t="s">
        <v>61</v>
      </c>
    </row>
    <row r="4">
      <c r="A4">
        <v>2</v>
      </c>
      <c r="B4" t="s">
        <v>63</v>
      </c>
      <c r="C4" t="s">
        <v>60</v>
      </c>
      <c r="D4" s="11">
        <v>3</v>
      </c>
      <c r="E4" t="s">
        <v>64</v>
      </c>
      <c r="F4" t="s">
        <v>65</v>
      </c>
    </row>
    <row r="5">
      <c r="A5">
        <v>3</v>
      </c>
      <c r="B5" t="s">
        <v>66</v>
      </c>
      <c r="C5" t="s">
        <v>67</v>
      </c>
      <c r="D5" s="11">
        <v>0.6</v>
      </c>
      <c r="E5" t="s">
        <v>44</v>
      </c>
      <c r="F5" t="s">
        <v>43</v>
      </c>
    </row>
    <row r="6">
      <c r="A6">
        <v>2</v>
      </c>
      <c r="B6" t="s">
        <v>68</v>
      </c>
      <c r="C6" t="s">
        <v>60</v>
      </c>
      <c r="D6" s="11">
        <v>0.3</v>
      </c>
      <c r="E6" t="s">
        <v>64</v>
      </c>
      <c r="F6" t="s">
        <v>65</v>
      </c>
    </row>
    <row r="7">
      <c r="A7">
        <v>3</v>
      </c>
      <c r="B7" t="s">
        <v>69</v>
      </c>
      <c r="C7" t="s">
        <v>67</v>
      </c>
      <c r="D7" s="11">
        <v>0.2</v>
      </c>
      <c r="E7" t="s">
        <v>44</v>
      </c>
      <c r="F7" t="s">
        <v>43</v>
      </c>
    </row>
    <row r="8">
      <c r="A8">
        <v>2</v>
      </c>
      <c r="B8" t="s">
        <v>70</v>
      </c>
      <c r="C8" t="s">
        <v>67</v>
      </c>
      <c r="D8" s="11">
        <v>0.015</v>
      </c>
      <c r="E8" t="s">
        <v>38</v>
      </c>
      <c r="F8" t="s">
        <v>54</v>
      </c>
    </row>
    <row r="9">
      <c r="A9">
        <v>2</v>
      </c>
      <c r="B9" t="s">
        <v>71</v>
      </c>
      <c r="C9" t="s">
        <v>67</v>
      </c>
      <c r="D9" s="11">
        <v>0.006</v>
      </c>
      <c r="E9" t="s">
        <v>38</v>
      </c>
      <c r="F9" t="s">
        <v>37</v>
      </c>
    </row>
    <row r="10">
      <c r="A10">
        <v>2</v>
      </c>
      <c r="B10" t="s">
        <v>72</v>
      </c>
      <c r="C10" t="s">
        <v>67</v>
      </c>
      <c r="D10" s="11">
        <v>0.001</v>
      </c>
      <c r="E10" t="s">
        <v>38</v>
      </c>
      <c r="F10" t="s">
        <v>37</v>
      </c>
    </row>
    <row r="11">
      <c r="A11">
        <v>2</v>
      </c>
      <c r="B11" t="s">
        <v>73</v>
      </c>
      <c r="C11" t="s">
        <v>67</v>
      </c>
      <c r="D11" s="11">
        <v>0.09</v>
      </c>
      <c r="E11" t="s">
        <v>38</v>
      </c>
      <c r="F11" t="s">
        <v>43</v>
      </c>
    </row>
    <row r="12">
      <c r="A12">
        <v>2</v>
      </c>
      <c r="B12" t="s">
        <v>74</v>
      </c>
      <c r="C12" t="s">
        <v>60</v>
      </c>
      <c r="D12" s="11">
        <v>15</v>
      </c>
      <c r="E12" t="s">
        <v>25</v>
      </c>
      <c r="F12" t="s">
        <v>75</v>
      </c>
    </row>
    <row r="13">
      <c r="A13">
        <v>3</v>
      </c>
      <c r="B13" t="s">
        <v>76</v>
      </c>
      <c r="C13" t="s">
        <v>60</v>
      </c>
      <c r="D13" s="11">
        <v>0.285</v>
      </c>
      <c r="E13" t="s">
        <v>64</v>
      </c>
      <c r="F13" t="s">
        <v>75</v>
      </c>
    </row>
    <row r="14">
      <c r="A14">
        <v>4</v>
      </c>
      <c r="B14" t="s">
        <v>77</v>
      </c>
      <c r="C14" t="s">
        <v>67</v>
      </c>
      <c r="D14" s="11">
        <v>7.5</v>
      </c>
      <c r="E14" t="s">
        <v>25</v>
      </c>
      <c r="F14" t="s">
        <v>34</v>
      </c>
    </row>
    <row r="15">
      <c r="A15">
        <v>1</v>
      </c>
      <c r="B15" t="s">
        <v>78</v>
      </c>
      <c r="C15" t="s">
        <v>67</v>
      </c>
      <c r="D15" s="11">
        <v>0.4</v>
      </c>
      <c r="E15" t="s">
        <v>38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s" s="14">
        <v>85</v>
      </c>
      <c r="E2" t="s" s="14"/>
      <c r="F2"/>
    </row>
    <row r="3">
      <c r="A3" t="s">
        <v>86</v>
      </c>
      <c r="B3">
        <v>1</v>
      </c>
      <c r="C3"/>
      <c r="D3" t="inlineStr" s="14">
        <is>
          <t>Dans la cuve du batteur, au fouet, mélanger la moutarde, le sel, le poivre, le poivre de Cayenne, les jaunes d'œufs pasteurisés et un quart du volume du vinaigre.</t>
        </is>
      </c>
      <c r="E3" t="s" s="14"/>
      <c r="F3"/>
    </row>
    <row r="4">
      <c r="A4" t="s">
        <v>86</v>
      </c>
      <c r="B4">
        <v>2</v>
      </c>
      <c r="C4"/>
      <c r="D4" t="s" s="14">
        <v>87</v>
      </c>
      <c r="E4" t="s" s="14"/>
      <c r="F4"/>
    </row>
    <row r="5">
      <c r="A5" t="s">
        <v>86</v>
      </c>
      <c r="B5">
        <v>3</v>
      </c>
      <c r="C5"/>
      <c r="D5" t="s" s="14">
        <v>88</v>
      </c>
      <c r="E5" t="s" s="14"/>
      <c r="F5"/>
    </row>
    <row r="6">
      <c r="A6" t="s">
        <v>86</v>
      </c>
      <c r="B6">
        <v>4</v>
      </c>
      <c r="C6"/>
      <c r="D6" t="s" s="14">
        <v>89</v>
      </c>
      <c r="E6" t="s" s="14"/>
      <c r="F6"/>
    </row>
    <row r="7">
      <c r="A7" t="s">
        <v>86</v>
      </c>
      <c r="B7">
        <v>5</v>
      </c>
      <c r="C7"/>
      <c r="D7" t="s" s="14">
        <v>90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"GRO_CDC_203B · GRO.SAUCES · référence : "&amp;Besoins!B3&amp;" "&amp;Besoins!C3&amp;" · multiplicateur réglable sur la feuille ""Besoins"""</f>
        <v>GRO_CDC_203B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Identique à la base (203), en incorporant le miel aux éléments du départ (étape 1).</v>
      </c>
      <c r="C5"/>
      <c r="D5"/>
    </row>
    <row r="6">
      <c r="A6"/>
      <c r="B6" t="s">
        <v>94</v>
      </c>
      <c r="C6" s="11">
        <f>'Besoins'!$B$2*100</f>
        <v>100</v>
      </c>
      <c r="D6" t="s">
        <v>25</v>
      </c>
    </row>
    <row r="7">
      <c r="A7"/>
      <c r="B7" t="str">
        <f>Besoins!B13</f>
        <v>Miel liquide toutes fleurs pot 1kg</v>
      </c>
      <c r="C7" s="11">
        <f>Besoins!E13</f>
        <v>0.4</v>
      </c>
      <c r="D7" t="str">
        <f>Besoins!F13</f>
        <v>kg</v>
      </c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93</v>
      </c>
      <c r="B10" t="str" s="14">
        <f>Procedure!D3</f>
        <v>Dans la cuve du batteur, au fouet, mélanger la moutarde, le sel, le poivre, le poivre de Cayenne, les jaunes d'œufs pasteurisés et un quart du volume du vinaigre.</v>
      </c>
      <c r="C10"/>
      <c r="D10"/>
    </row>
    <row r="11">
      <c r="A11"/>
      <c r="B11" t="str">
        <f>Besoins!B14</f>
        <v>Sel fin de cuisine</v>
      </c>
      <c r="C11" s="11">
        <f>Besoins!E14</f>
        <v>0.015</v>
      </c>
      <c r="D11" t="str">
        <f>Besoins!F14</f>
        <v>kg</v>
      </c>
    </row>
    <row r="12">
      <c r="A12"/>
      <c r="B12" t="str">
        <f>Besoins!B9</f>
        <v>Poivre noir moulu</v>
      </c>
      <c r="C12" s="11">
        <f>Besoins!E9</f>
        <v>0.006</v>
      </c>
      <c r="D12" t="str">
        <f>Besoins!F9</f>
        <v>kg</v>
      </c>
    </row>
    <row r="13">
      <c r="A13"/>
      <c r="B13" t="str">
        <f>Besoins!B8</f>
        <v>Piment de Cayenne</v>
      </c>
      <c r="C13" s="11">
        <f>Besoins!E8</f>
        <v>0.001</v>
      </c>
      <c r="D13" t="str">
        <f>Besoins!F8</f>
        <v>kg</v>
      </c>
    </row>
    <row r="14">
      <c r="A14"/>
      <c r="B14" t="str">
        <f>Besoins!B11</f>
        <v>Moutarde de Dijon seau 5kg</v>
      </c>
      <c r="C14" s="11">
        <f>Besoins!E11</f>
        <v>0.09</v>
      </c>
      <c r="D14" t="str">
        <f>Besoins!F11</f>
        <v>kg</v>
      </c>
    </row>
    <row r="15">
      <c r="A15"/>
      <c r="B15" t="s">
        <v>96</v>
      </c>
      <c r="C15" s="11">
        <f>'Besoins'!$B$2*15</f>
        <v>15</v>
      </c>
      <c r="D15" t="s">
        <v>25</v>
      </c>
    </row>
    <row r="16">
      <c r="A16" t="s" s="17">
        <v>97</v>
      </c>
      <c r="B16" t="str" s="14">
        <f>Procedure!D4</f>
        <v>En deuxième vitesse, incorporer l'huile en filet régulier.</v>
      </c>
      <c r="C16"/>
      <c r="D16"/>
    </row>
    <row r="17">
      <c r="A17"/>
      <c r="B17" t="s">
        <v>98</v>
      </c>
      <c r="C17" s="11">
        <f>'Besoins'!$B$2*3</f>
        <v>3</v>
      </c>
      <c r="D17" t="s">
        <v>64</v>
      </c>
    </row>
    <row r="18">
      <c r="A18" t="s" s="17">
        <v>99</v>
      </c>
      <c r="B18" t="str" s="14">
        <f>Procedure!D5</f>
        <v>En fin de montage de la mayonnaise, ajouter le reste du vinaigre.</v>
      </c>
      <c r="C18"/>
      <c r="D18"/>
    </row>
    <row r="19">
      <c r="A19" t="s" s="17">
        <v>100</v>
      </c>
      <c r="B19" t="str" s="14">
        <f>Procedure!D6</f>
        <v>En troisième vitesse, serrer la mayonnaise pendant 2 minutes.</v>
      </c>
      <c r="C19"/>
      <c r="D19"/>
    </row>
    <row r="20">
      <c r="A20" t="s" s="17">
        <v>101</v>
      </c>
      <c r="B20" t="str" s="14">
        <f>Procedure!D7</f>
        <v>Vérifier l'assaisonnement et la consistance de la sauce.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6:D16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2026-09-16T01:32:21Z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2026-09-16T01:32:21Z</dcterms:modified>
  <cp:revision>1</cp:revision>
</cp:coreProperties>
</file>