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<sst xmlns="http://schemas.openxmlformats.org/spreadsheetml/2006/main" count="105" uniqueCount="105">
  <si>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</si>
  <si>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</si>
  <si>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CHIQUETAILLE DE MORUE</t>
  </si>
  <si>
    <t>Code</t>
  </si>
  <si>
    <t>GRO_CDC_002</t>
  </si>
  <si>
    <t>Classe</t>
  </si>
  <si>
    <t>Entrées froides collectivité (GRO.ENT.FR)</t>
  </si>
  <si>
    <t>Statut</t>
  </si>
  <si>
    <t>publie</t>
  </si>
  <si>
    <t>Verrouillée</t>
  </si>
  <si>
    <t>Oui — Corpus CDC (Cuisine de Collectivité) — verrouillage final Chapitre 5 (audit complet). Réinjecté Chapitre 14 (31/08/2026) depuis MD nettoyé.</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</si>
  <si>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</si>
  <si>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</si>
  <si>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</si>
  <si>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</si>
  <si>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</si>
  <si>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</si>
  <si>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</si>
  <si>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</si>
  <si>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</si>
  <si>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</si>
  <si>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23:58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</si>
  <si>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</si>
  <si>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</si>
  <si>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</si>
  <si>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</si>
  <si>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</si>
  <si>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</si>
  <si>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</si>
  <si>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</si>
  <si>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</si>
  <si>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</si>
  <si>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</si>
  <si>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</si>
  <si>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</si>
  <si>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</si>
  <si>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PIMENT-MANJAK</t>
  </si>
  <si>
    <t>Piment Bonda Man Jak (habanero antillais)</t>
  </si>
  <si>
    <t>Épices en poudre et graines</t>
  </si>
  <si>
    <t>RNME101403</t>
  </si>
  <si>
    <t>Huile olive vierge extra bidon 5L</t>
  </si>
  <si>
    <t>Assaisonnements et corps gras</t>
  </si>
  <si>
    <t>u</t>
  </si>
  <si>
    <t>AVOCAT-PC</t>
  </si>
  <si>
    <t>Avocat frais (piece)</t>
  </si>
  <si>
    <t>Fruits</t>
  </si>
  <si>
    <t>CITRON-VERT-FR</t>
  </si>
  <si>
    <t>Citron vert (fruit entier)</t>
  </si>
  <si>
    <t>Légumes</t>
  </si>
  <si>
    <t>kg</t>
  </si>
  <si>
    <t>CIVE-ANTILLAISE</t>
  </si>
  <si>
    <t>Cive (oignon pays antillais)</t>
  </si>
  <si>
    <t>bte</t>
  </si>
  <si>
    <t>RNM6520160</t>
  </si>
  <si>
    <t>PERSIL simple France botte</t>
  </si>
  <si>
    <t>RNMS00812</t>
  </si>
  <si>
    <t>Ail haché IQF</t>
  </si>
  <si>
    <t>Légumes surgelés</t>
  </si>
  <si>
    <t>RNMS00813</t>
  </si>
  <si>
    <t>Échalotte hachée IQF</t>
  </si>
  <si>
    <t>RNMS00865</t>
  </si>
  <si>
    <t>Tomates en dés surgelées IQF</t>
  </si>
  <si>
    <t>RNMS00440</t>
  </si>
  <si>
    <t>Filets de morue dessalée</t>
  </si>
  <si>
    <t>Poissons et fruits de mer surgelés</t>
  </si>
  <si>
    <t>Total</t>
  </si>
  <si>
    <t>Niveau</t>
  </si>
  <si>
    <t>Composant</t>
  </si>
  <si>
    <t>Type</t>
  </si>
  <si>
    <t>Quantité (pour 100 pc)</t>
  </si>
  <si>
    <t>recette</t>
  </si>
  <si>
    <t>Entrées froides collectivité</t>
  </si>
  <si>
    <t xml:space="preserve">    ↳ Filets de morue dessalée</t>
  </si>
  <si>
    <t>matiere</t>
  </si>
  <si>
    <t xml:space="preserve">    ↳ Ail haché IQF</t>
  </si>
  <si>
    <t xml:space="preserve">    ↳ Piment Bonda Man Jak (habanero antillais)</t>
  </si>
  <si>
    <t xml:space="preserve">    ↳ Cive (oignon pays antillais)</t>
  </si>
  <si>
    <t xml:space="preserve">    ↳ Citron vert (fruit entier)</t>
  </si>
  <si>
    <t xml:space="preserve">    ↳ Échalotte hachée IQF</t>
  </si>
  <si>
    <t xml:space="preserve">    ↳ PERSIL simple France botte</t>
  </si>
  <si>
    <t xml:space="preserve">    ↳ CITRON PULCO (JUS)</t>
  </si>
  <si>
    <t xml:space="preserve">    ↳ HUILE OLIVE (L)</t>
  </si>
  <si>
    <t>Conversions diverses</t>
  </si>
  <si>
    <t xml:space="preserve">        ↳ Huile olive vierge extra bidon 5L</t>
  </si>
  <si>
    <t xml:space="preserve">    ↳ Tomates en dés surgelées IQF</t>
  </si>
  <si>
    <t xml:space="preserve">    ↳ Avocat frais (piece)</t>
  </si>
  <si>
    <t>Recette</t>
  </si>
  <si>
    <t>#</t>
  </si>
  <si>
    <t>Verbe</t>
  </si>
  <si>
    <t>Étape</t>
  </si>
  <si>
    <t>Précision technique</t>
  </si>
  <si>
    <t>Durée</t>
  </si>
  <si>
    <t>Vérifier les D.L.C., peser les denrées, sélectionner le matériel nécessaire. Désinfecter le matériel et le poste de travail suivant les protocoles.</t>
  </si>
  <si>
    <t>Four position vapeur, 7 min</t>
  </si>
  <si>
    <t>7 min (cuisson)</t>
  </si>
  <si>
    <t>Fiche technique — CHIQUETAILLE DE MORUE</t>
  </si>
  <si>
    <t>CHIQUETAILLE DE MORUE  GRO_CDC_002</t>
  </si>
  <si>
    <t>1.</t>
  </si>
  <si>
    <t>2.</t>
  </si>
  <si>
    <t>3.</t>
  </si>
  <si>
    <t>4.</t>
  </si>
  <si>
    <t xml:space="preserve">    HUILE OLIVE (L)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</si>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</sst>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274.93727142857</v>
      </c>
    </row>
    <row r="12">
      <c r="A12" t="s" s="3">
        <v>17</v>
      </c>
      <c r="B12" s="4">
        <v>2.7493727142857</v>
      </c>
    </row>
    <row r="13">
      <c r="A13"/>
      <c r="B13"/>
    </row>
    <row r="14">
      <c r="A14" t="s" s="5">
        <v>18</v>
      </c>
      <c r="B14" t="s" s="5">
        <v>15</v>
      </c>
    </row>
    <row r="15">
      <c r="A15" t="s" s="5">
        <v>19</v>
      </c>
      <c r="B15" s="6">
        <v>274.93727142857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E7*3.6741428571</f>
        <v>1.837071</v>
      </c>
    </row>
    <row r="8">
      <c r="A8" t="s">
        <v>36</v>
      </c>
      <c r="B8" t="s">
        <v>37</v>
      </c>
      <c r="C8" t="s">
        <v>38</v>
      </c>
      <c r="D8" s="9">
        <v>1</v>
      </c>
      <c r="E8" s="11">
        <f>D8*$B$2</f>
        <v>1</v>
      </c>
      <c r="F8" t="s">
        <v>25</v>
      </c>
      <c r="G8" s="4">
        <f>E8*0.4</f>
        <v>0.4</v>
      </c>
    </row>
    <row r="9">
      <c r="A9" t="s">
        <v>39</v>
      </c>
      <c r="B9" t="s">
        <v>40</v>
      </c>
      <c r="C9" t="s">
        <v>41</v>
      </c>
      <c r="D9" s="9">
        <v>0.2</v>
      </c>
      <c r="E9" s="11">
        <f>D9*$B$2</f>
        <v>0.2</v>
      </c>
      <c r="F9" t="s">
        <v>42</v>
      </c>
      <c r="G9" s="4">
        <f>E9*65.22</f>
        <v>13.044</v>
      </c>
    </row>
    <row r="10">
      <c r="A10" t="s">
        <v>43</v>
      </c>
      <c r="B10" t="s">
        <v>44</v>
      </c>
      <c r="C10" t="s">
        <v>45</v>
      </c>
      <c r="D10" s="9">
        <v>50</v>
      </c>
      <c r="E10" s="11">
        <f>D10*$B$2</f>
        <v>50</v>
      </c>
      <c r="F10" t="s">
        <v>25</v>
      </c>
      <c r="G10" s="4">
        <f>E10*0.9</f>
        <v>45</v>
      </c>
    </row>
    <row r="11">
      <c r="A11" t="s">
        <v>46</v>
      </c>
      <c r="B11" t="s">
        <v>47</v>
      </c>
      <c r="C11" t="s">
        <v>48</v>
      </c>
      <c r="D11" s="9">
        <v>0.48</v>
      </c>
      <c r="E11" s="11">
        <f>D11*$B$2</f>
        <v>0.48</v>
      </c>
      <c r="F11" t="s">
        <v>49</v>
      </c>
      <c r="G11" s="4">
        <f>E11*5.5</f>
        <v>2.64</v>
      </c>
    </row>
    <row r="12">
      <c r="A12" t="s">
        <v>50</v>
      </c>
      <c r="B12" t="s">
        <v>51</v>
      </c>
      <c r="C12" t="s">
        <v>48</v>
      </c>
      <c r="D12" s="9">
        <v>0.33</v>
      </c>
      <c r="E12" s="11">
        <f>D12*$B$2</f>
        <v>0.33</v>
      </c>
      <c r="F12" t="s">
        <v>52</v>
      </c>
      <c r="G12" s="4">
        <f>E12*4.5</f>
        <v>1.485</v>
      </c>
    </row>
    <row r="13">
      <c r="A13" t="s">
        <v>53</v>
      </c>
      <c r="B13" t="s">
        <v>54</v>
      </c>
      <c r="C13" t="s">
        <v>48</v>
      </c>
      <c r="D13" s="9">
        <v>0.2</v>
      </c>
      <c r="E13" s="11">
        <f>D13*$B$2</f>
        <v>0.2</v>
      </c>
      <c r="F13" t="s">
        <v>52</v>
      </c>
      <c r="G13" s="4">
        <f>E13*4.5</f>
        <v>0.9</v>
      </c>
    </row>
    <row r="14">
      <c r="A14" t="s">
        <v>55</v>
      </c>
      <c r="B14" t="s">
        <v>56</v>
      </c>
      <c r="C14" t="s">
        <v>57</v>
      </c>
      <c r="D14" s="9">
        <v>0.12</v>
      </c>
      <c r="E14" s="11">
        <f>D14*$B$2</f>
        <v>0.12</v>
      </c>
      <c r="F14" t="s">
        <v>49</v>
      </c>
      <c r="G14" s="4">
        <f>E14*9.26</f>
        <v>1.1112</v>
      </c>
    </row>
    <row r="15">
      <c r="A15" t="s">
        <v>58</v>
      </c>
      <c r="B15" t="s">
        <v>59</v>
      </c>
      <c r="C15" t="s">
        <v>57</v>
      </c>
      <c r="D15" s="9">
        <v>0.5</v>
      </c>
      <c r="E15" s="11">
        <f>D15*$B$2</f>
        <v>0.5</v>
      </c>
      <c r="F15" t="s">
        <v>49</v>
      </c>
      <c r="G15" s="4">
        <f>E15*6.96</f>
        <v>3.48</v>
      </c>
    </row>
    <row r="16">
      <c r="A16" t="s">
        <v>60</v>
      </c>
      <c r="B16" t="s">
        <v>61</v>
      </c>
      <c r="C16" t="s">
        <v>57</v>
      </c>
      <c r="D16" s="9">
        <v>2</v>
      </c>
      <c r="E16" s="11">
        <f>D16*$B$2</f>
        <v>2</v>
      </c>
      <c r="F16" t="s">
        <v>49</v>
      </c>
      <c r="G16" s="4">
        <f>E16*2.92</f>
        <v>5.84</v>
      </c>
    </row>
    <row r="17">
      <c r="A17" t="s">
        <v>62</v>
      </c>
      <c r="B17" t="s">
        <v>63</v>
      </c>
      <c r="C17" t="s">
        <v>64</v>
      </c>
      <c r="D17" s="9">
        <v>10</v>
      </c>
      <c r="E17" s="11">
        <f>D17*$B$2</f>
        <v>10</v>
      </c>
      <c r="F17" t="s">
        <v>49</v>
      </c>
      <c r="G17" s="4">
        <f>E17*19.92</f>
        <v>199.2</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30</v>
      </c>
      <c r="F1" t="s" s="2">
        <v>5</v>
      </c>
    </row>
    <row r="2">
      <c r="A2">
        <v>0</v>
      </c>
      <c r="B2" t="s">
        <v>2</v>
      </c>
      <c r="C2" t="s">
        <v>70</v>
      </c>
      <c r="D2" s="11">
        <v>100</v>
      </c>
      <c r="E2" t="s">
        <v>25</v>
      </c>
      <c r="F2" t="s">
        <v>71</v>
      </c>
    </row>
    <row r="3">
      <c r="A3">
        <v>1</v>
      </c>
      <c r="B3" t="s">
        <v>72</v>
      </c>
      <c r="C3" t="s">
        <v>73</v>
      </c>
      <c r="D3" s="11">
        <v>10</v>
      </c>
      <c r="E3" t="s">
        <v>49</v>
      </c>
      <c r="F3" t="s">
        <v>64</v>
      </c>
    </row>
    <row r="4">
      <c r="A4">
        <v>1</v>
      </c>
      <c r="B4" t="s">
        <v>74</v>
      </c>
      <c r="C4" t="s">
        <v>73</v>
      </c>
      <c r="D4" s="11">
        <v>0.12</v>
      </c>
      <c r="E4" t="s">
        <v>49</v>
      </c>
      <c r="F4" t="s">
        <v>57</v>
      </c>
    </row>
    <row r="5">
      <c r="A5">
        <v>1</v>
      </c>
      <c r="B5" t="s">
        <v>75</v>
      </c>
      <c r="C5" t="s">
        <v>73</v>
      </c>
      <c r="D5" s="11">
        <v>1</v>
      </c>
      <c r="E5" t="s">
        <v>25</v>
      </c>
      <c r="F5" t="s">
        <v>38</v>
      </c>
    </row>
    <row r="6">
      <c r="A6">
        <v>1</v>
      </c>
      <c r="B6" t="s">
        <v>76</v>
      </c>
      <c r="C6" t="s">
        <v>73</v>
      </c>
      <c r="D6" s="11">
        <v>0.33</v>
      </c>
      <c r="E6" t="s">
        <v>49</v>
      </c>
      <c r="F6" t="s">
        <v>48</v>
      </c>
    </row>
    <row r="7">
      <c r="A7">
        <v>1</v>
      </c>
      <c r="B7" t="s">
        <v>77</v>
      </c>
      <c r="C7" t="s">
        <v>73</v>
      </c>
      <c r="D7" s="11">
        <v>0.48</v>
      </c>
      <c r="E7" t="s">
        <v>49</v>
      </c>
      <c r="F7" t="s">
        <v>48</v>
      </c>
    </row>
    <row r="8">
      <c r="A8">
        <v>1</v>
      </c>
      <c r="B8" t="s">
        <v>78</v>
      </c>
      <c r="C8" t="s">
        <v>73</v>
      </c>
      <c r="D8" s="11">
        <v>0.5</v>
      </c>
      <c r="E8" t="s">
        <v>49</v>
      </c>
      <c r="F8" t="s">
        <v>57</v>
      </c>
    </row>
    <row r="9">
      <c r="A9">
        <v>1</v>
      </c>
      <c r="B9" t="s">
        <v>79</v>
      </c>
      <c r="C9" t="s">
        <v>73</v>
      </c>
      <c r="D9" s="11">
        <v>0.2</v>
      </c>
      <c r="E9" t="s">
        <v>49</v>
      </c>
      <c r="F9" t="s">
        <v>48</v>
      </c>
    </row>
    <row r="10">
      <c r="A10">
        <v>1</v>
      </c>
      <c r="B10" t="s">
        <v>80</v>
      </c>
      <c r="C10" t="s">
        <v>73</v>
      </c>
      <c r="D10" s="11">
        <v>0.5</v>
      </c>
      <c r="E10" t="s">
        <v>35</v>
      </c>
      <c r="F10" t="s">
        <v>34</v>
      </c>
    </row>
    <row r="11">
      <c r="A11">
        <v>1</v>
      </c>
      <c r="B11" t="s">
        <v>81</v>
      </c>
      <c r="C11" t="s">
        <v>70</v>
      </c>
      <c r="D11" s="11">
        <v>1</v>
      </c>
      <c r="E11" t="s">
        <v>35</v>
      </c>
      <c r="F11" t="s">
        <v>82</v>
      </c>
    </row>
    <row r="12">
      <c r="A12">
        <v>2</v>
      </c>
      <c r="B12" t="s">
        <v>83</v>
      </c>
      <c r="C12" t="s">
        <v>73</v>
      </c>
      <c r="D12" s="11">
        <v>0.2</v>
      </c>
      <c r="E12" t="s">
        <v>42</v>
      </c>
      <c r="F12" t="s">
        <v>41</v>
      </c>
    </row>
    <row r="13">
      <c r="A13">
        <v>1</v>
      </c>
      <c r="B13" t="s">
        <v>84</v>
      </c>
      <c r="C13" t="s">
        <v>73</v>
      </c>
      <c r="D13" s="11">
        <v>2</v>
      </c>
      <c r="E13" t="s">
        <v>49</v>
      </c>
      <c r="F13" t="s">
        <v>57</v>
      </c>
    </row>
    <row r="14">
      <c r="A14">
        <v>1</v>
      </c>
      <c r="B14" t="s">
        <v>85</v>
      </c>
      <c r="C14" t="s">
        <v>73</v>
      </c>
      <c r="D14" s="11">
        <v>50</v>
      </c>
      <c r="E14" t="s">
        <v>25</v>
      </c>
      <c r="F1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s" s="14">
        <v>92</v>
      </c>
      <c r="E2" t="s" s="14"/>
      <c r="F2"/>
    </row>
    <row r="3">
      <c r="A3" t="s">
        <v>2</v>
      </c>
      <c r="B3">
        <v>2</v>
      </c>
      <c r="C3"/>
      <c r="D3" t="inlineStr" s="14">
        <is>
          <t>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t>
        </is>
      </c>
      <c r="E3" t="s" s="14"/>
      <c r="F3"/>
    </row>
    <row r="4">
      <c r="A4" t="s">
        <v>2</v>
      </c>
      <c r="B4">
        <v>3</v>
      </c>
      <c r="C4"/>
      <c r="D4" t="inlineStr" s="14">
        <is>
          <t>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t>
        </is>
      </c>
      <c r="E4" t="s" s="14">
        <v>93</v>
      </c>
      <c r="F4" t="s">
        <v>94</v>
      </c>
    </row>
    <row r="5">
      <c r="A5" t="s">
        <v>2</v>
      </c>
      <c r="B5">
        <v>4</v>
      </c>
      <c r="C5"/>
      <c r="D5" t="inlineStr" s="14">
        <is>
          <t>Dans la calotte, mélanger les épices et les aromates avec le jus de citron vert et l'huile. Emulsionner l'ensemble des éléments. Vérifier et rectifier l'assaisonnement.</t>
        </is>
      </c>
      <c r="E5" t="s" s="14"/>
      <c r="F5"/>
    </row>
    <row r="6">
      <c r="A6" t="s">
        <v>2</v>
      </c>
      <c r="B6">
        <v>5</v>
      </c>
      <c r="C6"/>
      <c r="D6" t="inlineStr" s="14">
        <is>
          <t>Mélanger la chair de la morue effeuillée et la vinaigrette. Rectifier l'assaisonnement (le sel n'a pas été prévu dans la recette en raison des filets de morue, ajuster le besoin en sel le cas échéant).</t>
        </is>
      </c>
      <c r="E6" t="s" s="14"/>
      <c r="F6"/>
    </row>
    <row r="7">
      <c r="A7" t="s">
        <v>2</v>
      </c>
      <c r="B7">
        <v>6</v>
      </c>
      <c r="C7"/>
      <c r="D7" t="inlineStr" s="14">
        <is>
          <t>Dresser la chiquetaille de morue à l'assiette ou en ravier. Parsemer de dés de tomate et décorer de 2 quartiers d'avocats. On peut dresser la chiquetaille sur quelques feuilles de salade verte.</t>
        </is>
      </c>
      <c r="E7" t="s" s="14"/>
      <c r="F7"/>
    </row>
    <row r="8">
      <c r="A8" t="s">
        <v>2</v>
      </c>
      <c r="B8">
        <v>7</v>
      </c>
      <c r="C8"/>
      <c r="D8" t="inlineStr" s="14">
        <is>
          <t>On peut adjoindre aux avocats préalablement réduits en purée, 1/2 litre de crème fleurette montée, afin d'obtenir une mousse d'avocats. Cette mousse d'avocats sera dressée à la poche munie d'une douille cannelée.</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95</v>
      </c>
      <c r="B1"/>
      <c r="C1"/>
      <c r="D1"/>
    </row>
    <row r="2">
      <c r="A2" t="str" s="15">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6">
        <v>96</v>
      </c>
      <c r="B4"/>
      <c r="C4"/>
      <c r="D4"/>
    </row>
    <row r="5">
      <c r="A5" t="s" s="17">
        <v>97</v>
      </c>
      <c r="B5" t="str" s="14">
        <f>Procedure!D2</f>
        <v>Vérifier les D.L.C., peser les denrées, sélectionner le matériel nécessaire. Désinfecter le matériel et le poste de travail suivant les protocoles.</v>
      </c>
      <c r="C5"/>
      <c r="D5"/>
    </row>
    <row r="6">
      <c r="A6" t="s" s="17">
        <v>98</v>
      </c>
      <c r="B6" t="str" s="14">
        <f>Procedure!D3</f>
        <v>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v>
      </c>
      <c r="C6"/>
      <c r="D6"/>
    </row>
    <row r="7">
      <c r="A7"/>
      <c r="B7" t="str">
        <f>Besoins!B17</f>
        <v>Filets de morue dessalée</v>
      </c>
      <c r="C7" s="11">
        <f>Besoins!E17</f>
        <v>10</v>
      </c>
      <c r="D7" t="str">
        <f>Besoins!F17</f>
        <v>kg</v>
      </c>
    </row>
    <row r="8">
      <c r="A8"/>
      <c r="B8" t="str">
        <f>Besoins!B14</f>
        <v>Ail haché IQF</v>
      </c>
      <c r="C8" s="11">
        <f>Besoins!E14</f>
        <v>0.12</v>
      </c>
      <c r="D8" t="str">
        <f>Besoins!F14</f>
        <v>kg</v>
      </c>
    </row>
    <row r="9">
      <c r="A9"/>
      <c r="B9" t="str">
        <f>Besoins!B8</f>
        <v>Piment Bonda Man Jak (habanero antillais)</v>
      </c>
      <c r="C9" s="11">
        <f>Besoins!E8</f>
        <v>1</v>
      </c>
      <c r="D9" t="str">
        <f>Besoins!F8</f>
        <v>pc</v>
      </c>
    </row>
    <row r="10">
      <c r="A10"/>
      <c r="B10" t="str">
        <f>Besoins!B12</f>
        <v>Cive (oignon pays antillais)</v>
      </c>
      <c r="C10" s="11">
        <f>Besoins!E12</f>
        <v>0.33</v>
      </c>
      <c r="D10" t="str">
        <f>Besoins!F12</f>
        <v>kg</v>
      </c>
    </row>
    <row r="11">
      <c r="A11"/>
      <c r="B11" t="str">
        <f>Besoins!B11</f>
        <v>Citron vert (fruit entier)</v>
      </c>
      <c r="C11" s="11">
        <f>Besoins!E11</f>
        <v>0.48</v>
      </c>
      <c r="D11" t="str">
        <f>Besoins!F11</f>
        <v>kg</v>
      </c>
    </row>
    <row r="12">
      <c r="A12"/>
      <c r="B12" t="str">
        <f>Besoins!B15</f>
        <v>Échalotte hachée IQF</v>
      </c>
      <c r="C12" s="11">
        <f>Besoins!E15</f>
        <v>0.5</v>
      </c>
      <c r="D12" t="str">
        <f>Besoins!F15</f>
        <v>kg</v>
      </c>
    </row>
    <row r="13">
      <c r="A13"/>
      <c r="B13" t="str">
        <f>Besoins!B13</f>
        <v>PERSIL simple France botte</v>
      </c>
      <c r="C13" s="11">
        <f>Besoins!E13</f>
        <v>0.2</v>
      </c>
      <c r="D13" t="str">
        <f>Besoins!F13</f>
        <v>kg</v>
      </c>
    </row>
    <row r="14">
      <c r="A14"/>
      <c r="B14" t="str">
        <f>Besoins!B10</f>
        <v>Avocat frais (piece)</v>
      </c>
      <c r="C14" s="11">
        <f>Besoins!E10</f>
        <v>50</v>
      </c>
      <c r="D14" t="str">
        <f>Besoins!F10</f>
        <v>pc</v>
      </c>
    </row>
    <row r="15">
      <c r="A15" t="s" s="17">
        <v>99</v>
      </c>
      <c r="B15" t="str" s="14">
        <f>Procedure!D4</f>
        <v>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v>
      </c>
      <c r="C15"/>
      <c r="D15"/>
    </row>
    <row r="16">
      <c r="A16"/>
      <c r="B16" t="str" s="18">
        <f>"ℹ "&amp;Procedure!E4</f>
        <v>ℹ</v>
      </c>
      <c r="C16"/>
      <c r="D16"/>
    </row>
    <row r="17">
      <c r="A17" t="s" s="17">
        <v>100</v>
      </c>
      <c r="B17" t="str" s="14">
        <f>Procedure!D5</f>
        <v>Dans la calotte, mélanger les épices et les aromates avec le jus de citron vert et l'huile. Emulsionner l'ensemble des éléments. Vérifier et rectifier l'assaisonnement.</v>
      </c>
      <c r="C17"/>
      <c r="D17"/>
    </row>
    <row r="18">
      <c r="A18"/>
      <c r="B18" t="str">
        <f>Besoins!B7</f>
        <v>CITRON PULCO (JUS)</v>
      </c>
      <c r="C18" s="11">
        <f>Besoins!E7</f>
        <v>0.5</v>
      </c>
      <c r="D18" t="str">
        <f>Besoins!F7</f>
        <v>lt</v>
      </c>
    </row>
    <row r="19">
      <c r="A19"/>
      <c r="B19" t="s">
        <v>101</v>
      </c>
      <c r="C19" s="11">
        <f>'Besoins'!$B$2*1</f>
        <v>1</v>
      </c>
      <c r="D19" t="s">
        <v>35</v>
      </c>
    </row>
    <row r="20">
      <c r="A20" t="s" s="17">
        <v>102</v>
      </c>
      <c r="B20" t="str" s="14">
        <f>Procedure!D6</f>
        <v>Mélanger la chair de la morue effeuillée et la vinaigrette. Rectifier l'assaisonnement (le sel n'a pas été prévu dans la recette en raison des filets de morue, ajuster le besoin en sel le cas échéant).</v>
      </c>
      <c r="C20"/>
      <c r="D20"/>
    </row>
    <row r="21">
      <c r="A21" t="s" s="17">
        <v>103</v>
      </c>
      <c r="B21" t="str" s="14">
        <f>Procedure!D7</f>
        <v>Dresser la chiquetaille de morue à l'assiette ou en ravier. Parsemer de dés de tomate et décorer de 2 quartiers d'avocats. On peut dresser la chiquetaille sur quelques feuilles de salade verte.</v>
      </c>
      <c r="C21"/>
      <c r="D21"/>
    </row>
    <row r="22">
      <c r="A22"/>
      <c r="B22" t="str">
        <f>Besoins!B16</f>
        <v>Tomates en dés surgelées IQF</v>
      </c>
      <c r="C22" s="11">
        <f>Besoins!E16</f>
        <v>2</v>
      </c>
      <c r="D22" t="str">
        <f>Besoins!F16</f>
        <v>kg</v>
      </c>
    </row>
    <row r="23">
      <c r="A23" t="s" s="17">
        <v>104</v>
      </c>
      <c r="B23" t="str" s="14">
        <f>Procedure!D8</f>
        <v>On peut adjoindre aux avocats préalablement réduits en purée, 1/2 litre de crème fleurette montée, afin d'obtenir une mousse d'avocats. Cette mousse d'avocats sera dressée à la poche munie d'une douille cannelée.</v>
      </c>
      <c r="C23"/>
      <c r="D23"/>
    </row>
    <row r="24">
      <c r="A24"/>
      <c r="B24"/>
      <c r="C24"/>
      <c r="D24"/>
    </row>
    <row r="25">
      <c r="A25" t="s" s="19">
        <v>22</v>
      </c>
      <c r="B25"/>
      <c r="C25"/>
      <c r="D25"/>
    </row>
  </sheetData>
  <sheetProtection sheet="1" formatRows="0" formatColumns="0"/>
  <mergeCells count="12">
    <mergeCell ref="A1:D1"/>
    <mergeCell ref="A2:D2"/>
    <mergeCell ref="A4:D4"/>
    <mergeCell ref="B5:D5"/>
    <mergeCell ref="B6:D6"/>
    <mergeCell ref="B15:D15"/>
    <mergeCell ref="B16:D16"/>
    <mergeCell ref="B17:D17"/>
    <mergeCell ref="B20:D20"/>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2026-09-15T21:58:11Z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2026-09-15T21:58:11Z</dcterms:modified>
  <cp:revision>1</cp:revision>
</cp:coreProperties>
</file>